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120" yWindow="60" windowWidth="22000" windowHeight="14220" activeTab="1"/>
  </bookViews>
  <sheets>
    <sheet name="mid-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22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1" i="5" l="1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R35" i="4"/>
  <c r="R36" i="4"/>
  <c r="R37" i="4"/>
  <c r="R38" i="4"/>
  <c r="R39" i="4"/>
  <c r="Q36" i="4"/>
  <c r="Q37" i="4"/>
  <c r="Q38" i="4"/>
  <c r="Q39" i="4"/>
  <c r="Q35" i="4"/>
  <c r="N45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2" i="4"/>
</calcChain>
</file>

<file path=xl/sharedStrings.xml><?xml version="1.0" encoding="utf-8"?>
<sst xmlns="http://schemas.openxmlformats.org/spreadsheetml/2006/main" count="374" uniqueCount="52">
  <si>
    <t>genotype</t>
  </si>
  <si>
    <t>inoculation</t>
  </si>
  <si>
    <t>rep</t>
  </si>
  <si>
    <t>plant no</t>
  </si>
  <si>
    <t>nod no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</si>
  <si>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</si>
  <si>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</si>
  <si>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</si>
  <si>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</si>
  <si>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</si>
  <si>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</si>
  <si>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</si>
  <si>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grain yld (g)</t>
  </si>
  <si>
    <t>haulm wt (kg)</t>
  </si>
  <si>
    <t>TGx 1835-10E</t>
  </si>
  <si>
    <t>TGx 1448-2E</t>
  </si>
  <si>
    <t>TGx 1904-6F</t>
  </si>
  <si>
    <t>TGx 1951-3F</t>
  </si>
  <si>
    <t>TGx 1485-1D</t>
  </si>
  <si>
    <t>This is in red because urea (N)was added to the plot. This is also in accordance to the protocol.</t>
  </si>
  <si>
    <t>BIOMASS SAMPLING</t>
  </si>
  <si>
    <t>FINAL HARVEST; Net plot size = 4.5 square meter</t>
  </si>
  <si>
    <t>Planting date: 10/08/11</t>
  </si>
  <si>
    <t>Harvesting date: 24/12/11</t>
  </si>
  <si>
    <r>
      <t>GPS coordinates: N 09.75620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E 008.37185</t>
    </r>
    <r>
      <rPr>
        <vertAlign val="superscript"/>
        <sz val="11"/>
        <color theme="1"/>
        <rFont val="Calibri"/>
        <family val="2"/>
        <scheme val="minor"/>
      </rPr>
      <t>0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</si>
  <si>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</si>
  <si>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</si>
  <si>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</si>
  <si>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</si>
  <si>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</si>
  <si>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</si>
  <si>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</si>
  <si>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</si>
  <si>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</si>
  <si>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</si>
  <si>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</si>
  <si>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</si>
  <si>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</si>
  <si>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</si>
  <si>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</si>
  <si>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</si>
  <si>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</si>
  <si>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</si>
  <si>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</si>
  <si>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</si>
  <si>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TGx 1835-10E+urea</t>
  </si>
  <si>
    <t>Gr Yld kg/ha</t>
  </si>
  <si>
    <t>Row Labels</t>
  </si>
  <si>
    <t>Grand Total</t>
  </si>
  <si>
    <t>Column Labels</t>
  </si>
  <si>
    <t>Average of Gr Yld kg/ha</t>
  </si>
  <si>
    <t>StdDev of Gr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</si>
</sst>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9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0" fillId="0" borderId="0" xfId="0" applyAlignment="1">
      <alignment horizontal="left"/>
    </xf>
    <xf numFmtId="0" fontId="11" fillId="2" borderId="7" xfId="0" applyFont="1" applyFill="1" applyBorder="1"/>
    <xf numFmtId="0" fontId="0" fillId="0" borderId="0" xfId="0" applyNumberForma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analys!$Q$20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analys!$Q$35:$Q$39</c:f>
                <c:numCache>
                  <c:formatCode>General</c:formatCode>
                  <c:ptCount val="5"/>
                  <c:pt idx="0">
                    <c:v>68.5918026512389</c:v>
                  </c:pt>
                  <c:pt idx="1">
                    <c:v>47.36253663543804</c:v>
                  </c:pt>
                  <c:pt idx="2">
                    <c:v>148.676949763393</c:v>
                  </c:pt>
                  <c:pt idx="3">
                    <c:v>107.7892319228526</c:v>
                  </c:pt>
                  <c:pt idx="4">
                    <c:v>115.6890254833359</c:v>
                  </c:pt>
                </c:numCache>
              </c:numRef>
            </c:plus>
            <c:minus>
              <c:numRef>
                <c:f>analys!$Q$35:$Q$39</c:f>
                <c:numCache>
                  <c:formatCode>General</c:formatCode>
                  <c:ptCount val="5"/>
                  <c:pt idx="0">
                    <c:v>68.5918026512389</c:v>
                  </c:pt>
                  <c:pt idx="1">
                    <c:v>47.36253663543804</c:v>
                  </c:pt>
                  <c:pt idx="2">
                    <c:v>148.676949763393</c:v>
                  </c:pt>
                  <c:pt idx="3">
                    <c:v>107.7892319228526</c:v>
                  </c:pt>
                  <c:pt idx="4">
                    <c:v>115.6890254833359</c:v>
                  </c:pt>
                </c:numCache>
              </c:numRef>
            </c:minus>
          </c:errBars>
          <c:cat>
            <c:strRef>
              <c:f>analys!$P$21:$P$25</c:f>
              <c:strCache>
                <c:ptCount val="5"/>
                <c:pt idx="0">
                  <c:v>TGx 1448-2E</c:v>
                </c:pt>
                <c:pt idx="1">
                  <c:v>TGx 1485-1D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1951-3F</c:v>
                </c:pt>
              </c:strCache>
            </c:strRef>
          </c:cat>
          <c:val>
            <c:numRef>
              <c:f>analys!$Q$21:$Q$25</c:f>
              <c:numCache>
                <c:formatCode>General</c:formatCode>
                <c:ptCount val="5"/>
                <c:pt idx="0">
                  <c:v>227.2222222222222</c:v>
                </c:pt>
                <c:pt idx="1">
                  <c:v>285.5555555555555</c:v>
                </c:pt>
                <c:pt idx="2">
                  <c:v>405.0000000000001</c:v>
                </c:pt>
                <c:pt idx="3">
                  <c:v>334.4444444444445</c:v>
                </c:pt>
                <c:pt idx="4">
                  <c:v>565.5555555555555</c:v>
                </c:pt>
              </c:numCache>
            </c:numRef>
          </c:val>
        </c:ser>
        <c:ser>
          <c:idx val="1"/>
          <c:order val="1"/>
          <c:tx>
            <c:strRef>
              <c:f>analys!$R$20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analys!$R$35:$R$39</c:f>
                <c:numCache>
                  <c:formatCode>General</c:formatCode>
                  <c:ptCount val="5"/>
                  <c:pt idx="0">
                    <c:v>34.44295098315452</c:v>
                  </c:pt>
                  <c:pt idx="1">
                    <c:v>13.9073950781619</c:v>
                  </c:pt>
                  <c:pt idx="2">
                    <c:v>28.72281323269014</c:v>
                  </c:pt>
                  <c:pt idx="3">
                    <c:v>27.47801215996843</c:v>
                  </c:pt>
                  <c:pt idx="4">
                    <c:v>91.18560640153045</c:v>
                  </c:pt>
                </c:numCache>
              </c:numRef>
            </c:plus>
            <c:minus>
              <c:numRef>
                <c:f>analys!$R$35:$R$39</c:f>
                <c:numCache>
                  <c:formatCode>General</c:formatCode>
                  <c:ptCount val="5"/>
                  <c:pt idx="0">
                    <c:v>34.44295098315452</c:v>
                  </c:pt>
                  <c:pt idx="1">
                    <c:v>13.9073950781619</c:v>
                  </c:pt>
                  <c:pt idx="2">
                    <c:v>28.72281323269014</c:v>
                  </c:pt>
                  <c:pt idx="3">
                    <c:v>27.47801215996843</c:v>
                  </c:pt>
                  <c:pt idx="4">
                    <c:v>91.18560640153045</c:v>
                  </c:pt>
                </c:numCache>
              </c:numRef>
            </c:minus>
          </c:errBars>
          <c:cat>
            <c:strRef>
              <c:f>analys!$P$21:$P$25</c:f>
              <c:strCache>
                <c:ptCount val="5"/>
                <c:pt idx="0">
                  <c:v>TGx 1448-2E</c:v>
                </c:pt>
                <c:pt idx="1">
                  <c:v>TGx 1485-1D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1951-3F</c:v>
                </c:pt>
              </c:strCache>
            </c:strRef>
          </c:cat>
          <c:val>
            <c:numRef>
              <c:f>analys!$R$21:$R$25</c:f>
              <c:numCache>
                <c:formatCode>General</c:formatCode>
                <c:ptCount val="5"/>
                <c:pt idx="0">
                  <c:v>152.7777777777778</c:v>
                </c:pt>
                <c:pt idx="1">
                  <c:v>140.0</c:v>
                </c:pt>
                <c:pt idx="2">
                  <c:v>252.7777777777778</c:v>
                </c:pt>
                <c:pt idx="3">
                  <c:v>177.2222222222222</c:v>
                </c:pt>
                <c:pt idx="4">
                  <c:v>472.2222222222222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2541208"/>
        <c:axId val="2072544184"/>
      </c:barChart>
      <c:catAx>
        <c:axId val="2072541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72544184"/>
        <c:crosses val="autoZero"/>
        <c:auto val="1"/>
        <c:lblAlgn val="ctr"/>
        <c:lblOffset val="100"/>
        <c:noMultiLvlLbl val="0"/>
      </c:catAx>
      <c:valAx>
        <c:axId val="2072544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</a:t>
                </a:r>
              </a:p>
            </c:rich>
          </c:tx>
          <c:layout>
            <c:manualLayout>
              <c:xMode val="edge"/>
              <c:yMode val="edge"/>
              <c:x val="0.0194444444444444"/>
              <c:y val="0.2417125984251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2541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571500</xdr:colOff>
      <xdr:row>41</xdr:row>
      <xdr:rowOff>76200</xdr:rowOff>
    </xdr:from>
    <xdr:to>
      <xdr:col>18</xdr:col>
      <xdr:colOff>825500</xdr:colOff>
      <xdr:row>56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405293518517" createdVersion="4" refreshedVersion="4" minRefreshableVersion="3" recordCount="44">
  <cacheSource type="worksheet">
    <worksheetSource ref="A1:N45" sheet="analys"/>
  </cacheSource>
  <cacheFields count="14">
    <cacheField name="genotype" numFmtId="0">
      <sharedItems count="6">
        <s v="TGx 1835-10E"/>
        <s v="TGx 1835-10E+urea"/>
        <s v="TGx 1448-2E"/>
        <s v="TGx 1904-6F"/>
        <s v="TGx 1951-3F"/>
        <s v="TGx 1485-1D"/>
      </sharedItems>
    </cacheField>
    <cacheField name="inoculation" numFmtId="0">
      <sharedItems count="2">
        <s v="inoc"/>
        <s v="uninoc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6" maxValue="83"/>
    </cacheField>
    <cacheField name="shoot fw (g)" numFmtId="0">
      <sharedItems containsSemiMixedTypes="0" containsString="0" containsNumber="1" containsInteger="1" minValue="150" maxValue="910"/>
    </cacheField>
    <cacheField name="sub sample shoot fw (g)" numFmtId="0">
      <sharedItems containsSemiMixedTypes="0" containsString="0" containsNumber="1" containsInteger="1" minValue="150" maxValue="410"/>
    </cacheField>
    <cacheField name="sub sample dwt (g)" numFmtId="0">
      <sharedItems containsSemiMixedTypes="0" containsString="0" containsNumber="1" minValue="33.29" maxValue="113.43"/>
    </cacheField>
    <cacheField name="root dwt (g)" numFmtId="0">
      <sharedItems containsSemiMixedTypes="0" containsString="0" containsNumber="1" minValue="6.71" maxValue="42.72"/>
    </cacheField>
    <cacheField name="nod no" numFmtId="0">
      <sharedItems containsSemiMixedTypes="0" containsString="0" containsNumber="1" containsInteger="1" minValue="22" maxValue="650"/>
    </cacheField>
    <cacheField name="nod fresh wt (g)" numFmtId="0">
      <sharedItems containsSemiMixedTypes="0" containsString="0" containsNumber="1" minValue="0.48" maxValue="17.55"/>
    </cacheField>
    <cacheField name="plant no2" numFmtId="0">
      <sharedItems containsString="0" containsBlank="1" containsNumber="1" containsInteger="1" minValue="15" maxValue="296"/>
    </cacheField>
    <cacheField name="haulm wt (kg)" numFmtId="0">
      <sharedItems containsSemiMixedTypes="0" containsString="0" containsNumber="1" minValue="0.5" maxValue="2.2000000000000002"/>
    </cacheField>
    <cacheField name="grain yld (g)" numFmtId="0">
      <sharedItems containsString="0" containsBlank="1" containsNumber="1" containsInteger="1" minValue="30" maxValue="392"/>
    </cacheField>
    <cacheField name="Gr Yld kg/ha" numFmtId="0">
      <sharedItems containsSemiMixedTypes="0" containsString="0" containsNumber="1" minValue="0" maxValue="871.111111111111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n v="1"/>
    <n v="31"/>
    <n v="350"/>
    <n v="180"/>
    <n v="73.680000000000007"/>
    <n v="21.68"/>
    <n v="220"/>
    <n v="3.97"/>
    <n v="96"/>
    <n v="1.2"/>
    <n v="99"/>
    <n v="220"/>
  </r>
  <r>
    <x v="0"/>
    <x v="0"/>
    <n v="2"/>
    <n v="34"/>
    <n v="192"/>
    <n v="192"/>
    <n v="56.57"/>
    <n v="7.74"/>
    <n v="140"/>
    <n v="2.21"/>
    <n v="180"/>
    <n v="1"/>
    <n v="150"/>
    <n v="333.33333333333331"/>
  </r>
  <r>
    <x v="0"/>
    <x v="0"/>
    <n v="3"/>
    <n v="42"/>
    <n v="460"/>
    <n v="410"/>
    <n v="87.77"/>
    <n v="26.33"/>
    <n v="420"/>
    <n v="11.78"/>
    <n v="104"/>
    <n v="1"/>
    <n v="92"/>
    <n v="204.44444444444446"/>
  </r>
  <r>
    <x v="0"/>
    <x v="0"/>
    <n v="4"/>
    <n v="22"/>
    <n v="220"/>
    <n v="220"/>
    <n v="83.07"/>
    <n v="12.59"/>
    <n v="120"/>
    <n v="4.99"/>
    <n v="127"/>
    <n v="1.1000000000000001"/>
    <n v="114"/>
    <n v="253.33333333333334"/>
  </r>
  <r>
    <x v="0"/>
    <x v="1"/>
    <n v="1"/>
    <n v="22"/>
    <n v="150"/>
    <n v="150"/>
    <n v="99.41"/>
    <n v="10.37"/>
    <n v="30"/>
    <n v="1.56"/>
    <n v="76"/>
    <n v="1"/>
    <n v="129"/>
    <n v="286.66666666666669"/>
  </r>
  <r>
    <x v="0"/>
    <x v="1"/>
    <n v="2"/>
    <n v="49"/>
    <n v="614"/>
    <n v="239"/>
    <n v="79.92"/>
    <n v="24.76"/>
    <n v="457"/>
    <n v="6.73"/>
    <n v="252"/>
    <n v="1.7"/>
    <n v="198"/>
    <n v="440"/>
  </r>
  <r>
    <x v="0"/>
    <x v="1"/>
    <n v="3"/>
    <n v="22"/>
    <n v="320"/>
    <n v="150"/>
    <n v="36.119999999999997"/>
    <n v="17.12"/>
    <n v="600"/>
    <n v="2.37"/>
    <n v="264"/>
    <n v="2"/>
    <n v="359"/>
    <n v="797.77777777777783"/>
  </r>
  <r>
    <x v="0"/>
    <x v="1"/>
    <n v="4"/>
    <n v="54"/>
    <n v="525"/>
    <n v="214"/>
    <n v="82.63"/>
    <n v="7.51"/>
    <n v="150"/>
    <n v="3.98"/>
    <n v="35"/>
    <n v="0.6"/>
    <n v="43"/>
    <n v="95.555555555555557"/>
  </r>
  <r>
    <x v="1"/>
    <x v="1"/>
    <n v="1"/>
    <n v="26"/>
    <n v="690"/>
    <n v="190"/>
    <n v="78.84"/>
    <n v="36.840000000000003"/>
    <n v="150"/>
    <n v="2.19"/>
    <n v="236"/>
    <n v="1.5"/>
    <n v="266"/>
    <n v="591.11111111111109"/>
  </r>
  <r>
    <x v="1"/>
    <x v="1"/>
    <n v="2"/>
    <n v="21"/>
    <n v="350"/>
    <n v="183"/>
    <n v="89.79"/>
    <n v="22.21"/>
    <n v="120"/>
    <n v="3.6"/>
    <m/>
    <n v="0.5"/>
    <m/>
    <n v="0"/>
  </r>
  <r>
    <x v="1"/>
    <x v="1"/>
    <n v="3"/>
    <n v="6"/>
    <n v="220"/>
    <n v="220"/>
    <n v="81.41"/>
    <n v="12.27"/>
    <n v="48"/>
    <n v="3.88"/>
    <n v="15"/>
    <n v="0.5"/>
    <m/>
    <n v="0"/>
  </r>
  <r>
    <x v="1"/>
    <x v="1"/>
    <n v="4"/>
    <n v="34"/>
    <n v="468"/>
    <n v="168"/>
    <n v="75.55"/>
    <n v="23.66"/>
    <n v="45"/>
    <n v="1.44"/>
    <n v="125"/>
    <n v="1.5"/>
    <n v="242"/>
    <n v="537.77777777777783"/>
  </r>
  <r>
    <x v="2"/>
    <x v="0"/>
    <n v="1"/>
    <n v="63"/>
    <n v="722"/>
    <n v="260"/>
    <n v="113.43"/>
    <n v="42.01"/>
    <n v="233"/>
    <n v="6.12"/>
    <n v="82"/>
    <n v="0.5"/>
    <n v="58"/>
    <n v="128.88888888888889"/>
  </r>
  <r>
    <x v="2"/>
    <x v="0"/>
    <n v="2"/>
    <n v="51"/>
    <n v="844"/>
    <n v="230"/>
    <n v="51.05"/>
    <n v="42.72"/>
    <n v="250"/>
    <n v="3.22"/>
    <n v="163"/>
    <n v="1"/>
    <n v="89"/>
    <n v="197.77777777777777"/>
  </r>
  <r>
    <x v="2"/>
    <x v="0"/>
    <n v="3"/>
    <n v="11"/>
    <n v="220"/>
    <n v="220"/>
    <n v="35.33"/>
    <n v="23.41"/>
    <n v="257"/>
    <n v="6.85"/>
    <n v="81"/>
    <n v="0.5"/>
    <n v="30"/>
    <n v="66.666666666666671"/>
  </r>
  <r>
    <x v="2"/>
    <x v="0"/>
    <n v="4"/>
    <n v="50"/>
    <n v="670"/>
    <n v="250"/>
    <n v="56.07"/>
    <n v="30.67"/>
    <n v="289"/>
    <n v="11.2"/>
    <n v="135"/>
    <n v="1.5"/>
    <n v="98"/>
    <n v="217.77777777777777"/>
  </r>
  <r>
    <x v="2"/>
    <x v="1"/>
    <n v="1"/>
    <n v="34"/>
    <n v="600"/>
    <n v="230"/>
    <n v="79.760000000000005"/>
    <n v="14.25"/>
    <n v="305"/>
    <n v="17.55"/>
    <n v="54"/>
    <n v="1"/>
    <n v="55"/>
    <n v="122.22222222222223"/>
  </r>
  <r>
    <x v="2"/>
    <x v="1"/>
    <n v="2"/>
    <n v="43"/>
    <n v="610"/>
    <n v="330"/>
    <n v="82.15"/>
    <n v="35.79"/>
    <n v="150"/>
    <n v="4.7300000000000004"/>
    <n v="59"/>
    <n v="1"/>
    <n v="70"/>
    <n v="155.55555555555554"/>
  </r>
  <r>
    <x v="2"/>
    <x v="1"/>
    <n v="3"/>
    <n v="42"/>
    <n v="283"/>
    <n v="175"/>
    <n v="88.38"/>
    <n v="30.8"/>
    <n v="100"/>
    <n v="2.5299999999999998"/>
    <n v="166"/>
    <n v="1"/>
    <n v="192"/>
    <n v="426.66666666666669"/>
  </r>
  <r>
    <x v="2"/>
    <x v="1"/>
    <n v="4"/>
    <n v="60"/>
    <n v="700"/>
    <n v="210"/>
    <n v="77.42"/>
    <n v="21.13"/>
    <n v="230"/>
    <n v="3.87"/>
    <n v="112"/>
    <n v="1.5"/>
    <n v="92"/>
    <n v="204.44444444444446"/>
  </r>
  <r>
    <x v="3"/>
    <x v="0"/>
    <n v="1"/>
    <n v="61"/>
    <n v="770"/>
    <n v="300"/>
    <n v="98.34"/>
    <n v="41.54"/>
    <n v="359"/>
    <n v="10.93"/>
    <n v="196"/>
    <n v="2"/>
    <n v="105"/>
    <n v="233.33333333333334"/>
  </r>
  <r>
    <x v="3"/>
    <x v="0"/>
    <n v="2"/>
    <n v="43"/>
    <n v="333"/>
    <n v="157"/>
    <n v="58.84"/>
    <n v="23.39"/>
    <n v="69"/>
    <n v="6.3"/>
    <n v="102"/>
    <n v="1"/>
    <n v="51"/>
    <n v="113.33333333333333"/>
  </r>
  <r>
    <x v="3"/>
    <x v="0"/>
    <n v="3"/>
    <n v="53"/>
    <n v="620"/>
    <n v="290"/>
    <n v="94.38"/>
    <n v="37.54"/>
    <n v="101"/>
    <n v="2.57"/>
    <n v="60"/>
    <n v="1"/>
    <n v="68"/>
    <n v="151.11111111111111"/>
  </r>
  <r>
    <x v="3"/>
    <x v="0"/>
    <n v="4"/>
    <n v="72"/>
    <n v="608"/>
    <n v="200"/>
    <n v="60.43"/>
    <n v="40.299999999999997"/>
    <n v="88"/>
    <n v="2.84"/>
    <n v="108"/>
    <n v="1"/>
    <n v="95"/>
    <n v="211.11111111111111"/>
  </r>
  <r>
    <x v="3"/>
    <x v="1"/>
    <n v="1"/>
    <n v="44"/>
    <n v="501"/>
    <n v="193"/>
    <n v="92.07"/>
    <n v="27.84"/>
    <n v="200"/>
    <n v="4.1399999999999997"/>
    <n v="296"/>
    <n v="2.2000000000000002"/>
    <n v="272"/>
    <n v="604.44444444444446"/>
  </r>
  <r>
    <x v="3"/>
    <x v="1"/>
    <n v="2"/>
    <n v="83"/>
    <n v="788"/>
    <n v="222"/>
    <n v="52.67"/>
    <n v="32.42"/>
    <n v="581"/>
    <n v="11.79"/>
    <n v="247"/>
    <n v="1.5"/>
    <n v="185"/>
    <n v="411.11111111111109"/>
  </r>
  <r>
    <x v="3"/>
    <x v="1"/>
    <n v="3"/>
    <n v="42"/>
    <n v="652"/>
    <n v="218"/>
    <n v="33.29"/>
    <n v="41.01"/>
    <n v="200"/>
    <n v="10.51"/>
    <n v="70"/>
    <n v="1"/>
    <n v="80"/>
    <n v="177.77777777777777"/>
  </r>
  <r>
    <x v="3"/>
    <x v="1"/>
    <n v="4"/>
    <n v="41"/>
    <n v="480"/>
    <n v="190"/>
    <n v="78.540000000000006"/>
    <n v="32.159999999999997"/>
    <n v="106"/>
    <n v="4.84"/>
    <n v="120"/>
    <n v="1"/>
    <n v="65"/>
    <n v="144.44444444444446"/>
  </r>
  <r>
    <x v="4"/>
    <x v="0"/>
    <n v="1"/>
    <n v="36"/>
    <n v="660"/>
    <n v="220"/>
    <n v="83.55"/>
    <n v="31.36"/>
    <n v="650"/>
    <n v="14.58"/>
    <n v="88"/>
    <n v="0.5"/>
    <n v="302"/>
    <n v="671.11111111111109"/>
  </r>
  <r>
    <x v="4"/>
    <x v="0"/>
    <n v="2"/>
    <n v="19"/>
    <n v="800"/>
    <n v="340"/>
    <n v="75.069999999999993"/>
    <n v="26.72"/>
    <n v="336"/>
    <n v="10.1"/>
    <n v="230"/>
    <n v="1.5"/>
    <n v="233"/>
    <n v="517.77777777777783"/>
  </r>
  <r>
    <x v="4"/>
    <x v="0"/>
    <n v="3"/>
    <n v="53"/>
    <n v="910"/>
    <n v="250"/>
    <n v="94.88"/>
    <n v="39.57"/>
    <n v="250"/>
    <n v="8.66"/>
    <n v="154"/>
    <n v="1.5"/>
    <n v="211"/>
    <n v="468.88888888888891"/>
  </r>
  <r>
    <x v="4"/>
    <x v="0"/>
    <n v="4"/>
    <n v="46"/>
    <n v="367"/>
    <n v="216"/>
    <n v="86.8"/>
    <n v="27.7"/>
    <n v="80"/>
    <n v="2.04"/>
    <n v="125"/>
    <n v="1"/>
    <n v="104"/>
    <n v="231.11111111111111"/>
  </r>
  <r>
    <x v="4"/>
    <x v="1"/>
    <n v="1"/>
    <n v="36"/>
    <n v="480"/>
    <n v="200"/>
    <n v="48.34"/>
    <n v="30"/>
    <n v="340"/>
    <n v="6.88"/>
    <n v="204"/>
    <n v="2"/>
    <n v="260"/>
    <n v="577.77777777777783"/>
  </r>
  <r>
    <x v="4"/>
    <x v="1"/>
    <n v="2"/>
    <n v="36"/>
    <n v="306"/>
    <n v="174"/>
    <n v="49.31"/>
    <n v="15.68"/>
    <n v="88"/>
    <n v="4.71"/>
    <n v="128"/>
    <n v="1"/>
    <n v="224"/>
    <n v="497.77777777777777"/>
  </r>
  <r>
    <x v="4"/>
    <x v="1"/>
    <n v="3"/>
    <n v="59"/>
    <n v="438"/>
    <n v="175"/>
    <n v="88.44"/>
    <n v="27.87"/>
    <n v="200"/>
    <n v="3.94"/>
    <n v="222"/>
    <n v="2"/>
    <n v="392"/>
    <n v="871.11111111111109"/>
  </r>
  <r>
    <x v="4"/>
    <x v="1"/>
    <n v="4"/>
    <n v="36"/>
    <n v="418"/>
    <n v="206"/>
    <n v="94.5"/>
    <n v="26.43"/>
    <n v="30"/>
    <n v="0.78"/>
    <n v="108"/>
    <n v="1"/>
    <n v="142"/>
    <n v="315.55555555555554"/>
  </r>
  <r>
    <x v="5"/>
    <x v="0"/>
    <n v="1"/>
    <n v="31"/>
    <n v="524"/>
    <n v="170"/>
    <n v="71.349999999999994"/>
    <n v="26.5"/>
    <n v="39"/>
    <n v="1.26"/>
    <n v="94"/>
    <n v="1"/>
    <n v="71"/>
    <n v="157.77777777777777"/>
  </r>
  <r>
    <x v="5"/>
    <x v="0"/>
    <n v="2"/>
    <n v="11"/>
    <n v="285"/>
    <n v="196"/>
    <n v="71.27"/>
    <n v="27.95"/>
    <n v="101"/>
    <n v="3.95"/>
    <n v="77"/>
    <n v="1"/>
    <n v="64"/>
    <n v="142.22222222222223"/>
  </r>
  <r>
    <x v="5"/>
    <x v="0"/>
    <n v="3"/>
    <n v="27"/>
    <n v="390"/>
    <n v="200"/>
    <n v="78.37"/>
    <n v="14.61"/>
    <n v="100"/>
    <n v="3.63"/>
    <n v="95"/>
    <n v="1"/>
    <n v="72"/>
    <n v="160"/>
  </r>
  <r>
    <x v="5"/>
    <x v="0"/>
    <n v="4"/>
    <n v="55"/>
    <n v="487"/>
    <n v="175"/>
    <n v="72.22"/>
    <n v="6.71"/>
    <n v="22"/>
    <n v="0.48"/>
    <n v="95"/>
    <n v="1"/>
    <n v="45"/>
    <n v="100"/>
  </r>
  <r>
    <x v="5"/>
    <x v="1"/>
    <n v="1"/>
    <n v="28"/>
    <n v="300"/>
    <n v="190"/>
    <n v="77.59"/>
    <n v="26.78"/>
    <n v="130"/>
    <n v="4.93"/>
    <n v="116"/>
    <n v="1"/>
    <n v="83"/>
    <n v="184.44444444444446"/>
  </r>
  <r>
    <x v="5"/>
    <x v="1"/>
    <n v="2"/>
    <n v="33"/>
    <n v="309"/>
    <n v="212"/>
    <n v="86.51"/>
    <n v="25.89"/>
    <n v="100"/>
    <n v="3.23"/>
    <n v="174"/>
    <n v="1"/>
    <n v="131"/>
    <n v="291.11111111111109"/>
  </r>
  <r>
    <x v="5"/>
    <x v="1"/>
    <n v="3"/>
    <n v="32"/>
    <n v="410"/>
    <n v="170"/>
    <n v="51.84"/>
    <n v="15.09"/>
    <n v="80"/>
    <n v="2.63"/>
    <n v="202"/>
    <n v="1.5"/>
    <n v="185"/>
    <n v="411.11111111111109"/>
  </r>
  <r>
    <x v="5"/>
    <x v="1"/>
    <n v="4"/>
    <n v="57"/>
    <n v="540"/>
    <n v="190"/>
    <n v="74.47"/>
    <n v="29.2"/>
    <n v="220"/>
    <n v="6.5"/>
    <n v="126"/>
    <n v="1.5"/>
    <n v="115"/>
    <n v="255.555555555555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5" cacheId="2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P10:S17" firstHeaderRow="1" firstDataRow="2" firstDataCol="1"/>
  <pivotFields count="14">
    <pivotField axis="axisRow" showAll="0">
      <items count="7">
        <item x="2"/>
        <item x="5"/>
        <item x="0"/>
        <item h="1" x="1"/>
        <item x="3"/>
        <item x="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 Yld kg/ha" fld="13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3" cacheId="2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P1:S8" firstHeaderRow="1" firstDataRow="2" firstDataCol="1"/>
  <pivotFields count="14">
    <pivotField axis="axisRow" showAll="0">
      <items count="7">
        <item x="2"/>
        <item x="5"/>
        <item x="0"/>
        <item h="1" x="1"/>
        <item x="3"/>
        <item x="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 Yld kg/h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D1" sqref="D1:D2"/>
    </sheetView>
  </sheetViews>
  <sheetFormatPr baseColWidth="10" defaultColWidth="8.83203125" defaultRowHeight="14" x14ac:dyDescent="0"/>
  <cols>
    <col min="1" max="1" width="16.33203125" customWidth="1"/>
  </cols>
  <sheetData>
    <row r="1" spans="1:14" s="3" customFormat="1" ht="16">
      <c r="D1" s="3" t="s">
        <v>24</v>
      </c>
    </row>
    <row r="2" spans="1:14" s="3" customFormat="1">
      <c r="D2" s="3" t="s">
        <v>22</v>
      </c>
      <c r="L2" s="3" t="s">
        <v>23</v>
      </c>
    </row>
    <row r="3" spans="1:14" s="3" customFormat="1">
      <c r="D3" s="3" t="s">
        <v>20</v>
      </c>
      <c r="K3" s="3" t="s">
        <v>21</v>
      </c>
    </row>
    <row r="4" spans="1:14">
      <c r="A4" s="1" t="s">
        <v>0</v>
      </c>
      <c r="B4" s="1" t="s">
        <v>1</v>
      </c>
      <c r="C4" s="1" t="s">
        <v>2</v>
      </c>
      <c r="D4" s="2" t="s">
        <v>3</v>
      </c>
      <c r="E4" s="3" t="s">
        <v>7</v>
      </c>
      <c r="F4" s="3" t="s">
        <v>8</v>
      </c>
      <c r="G4" s="2" t="s">
        <v>9</v>
      </c>
      <c r="H4" s="2" t="s">
        <v>10</v>
      </c>
      <c r="I4" s="2" t="s">
        <v>4</v>
      </c>
      <c r="J4" s="2" t="s">
        <v>11</v>
      </c>
      <c r="K4" s="3" t="s">
        <v>3</v>
      </c>
      <c r="L4" s="3" t="s">
        <v>13</v>
      </c>
      <c r="M4" s="3" t="s">
        <v>12</v>
      </c>
    </row>
    <row r="5" spans="1:14">
      <c r="A5" s="3" t="s">
        <v>14</v>
      </c>
      <c r="B5" s="3" t="s">
        <v>5</v>
      </c>
      <c r="C5" s="3">
        <v>1</v>
      </c>
      <c r="D5">
        <v>31</v>
      </c>
      <c r="E5">
        <v>350</v>
      </c>
      <c r="F5">
        <v>180</v>
      </c>
      <c r="G5">
        <v>73.680000000000007</v>
      </c>
      <c r="H5">
        <v>21.68</v>
      </c>
      <c r="I5">
        <v>220</v>
      </c>
      <c r="J5">
        <v>3.97</v>
      </c>
      <c r="K5" s="3">
        <v>96</v>
      </c>
      <c r="L5" s="3">
        <v>1.2</v>
      </c>
      <c r="M5" s="3">
        <v>99</v>
      </c>
    </row>
    <row r="6" spans="1:14">
      <c r="A6" s="3" t="s">
        <v>14</v>
      </c>
      <c r="B6" s="3" t="s">
        <v>5</v>
      </c>
      <c r="C6" s="3">
        <v>2</v>
      </c>
      <c r="D6">
        <v>34</v>
      </c>
      <c r="E6">
        <v>192</v>
      </c>
      <c r="F6">
        <v>192</v>
      </c>
      <c r="G6">
        <v>56.57</v>
      </c>
      <c r="H6">
        <v>7.74</v>
      </c>
      <c r="I6">
        <v>140</v>
      </c>
      <c r="J6">
        <v>2.21</v>
      </c>
      <c r="K6" s="3">
        <v>180</v>
      </c>
      <c r="L6" s="3">
        <v>1</v>
      </c>
      <c r="M6" s="3">
        <v>150</v>
      </c>
    </row>
    <row r="7" spans="1:14">
      <c r="A7" s="3" t="s">
        <v>14</v>
      </c>
      <c r="B7" s="3" t="s">
        <v>5</v>
      </c>
      <c r="C7" s="3">
        <v>3</v>
      </c>
      <c r="D7">
        <v>42</v>
      </c>
      <c r="E7">
        <v>460</v>
      </c>
      <c r="F7">
        <v>410</v>
      </c>
      <c r="G7">
        <v>87.77</v>
      </c>
      <c r="H7">
        <v>26.33</v>
      </c>
      <c r="I7">
        <v>420</v>
      </c>
      <c r="J7">
        <v>11.78</v>
      </c>
      <c r="K7" s="3">
        <v>104</v>
      </c>
      <c r="L7" s="3">
        <v>1</v>
      </c>
      <c r="M7" s="3">
        <v>92</v>
      </c>
    </row>
    <row r="8" spans="1:14">
      <c r="A8" s="3" t="s">
        <v>14</v>
      </c>
      <c r="B8" s="3" t="s">
        <v>5</v>
      </c>
      <c r="C8" s="3">
        <v>4</v>
      </c>
      <c r="D8">
        <v>22</v>
      </c>
      <c r="E8">
        <v>220</v>
      </c>
      <c r="F8">
        <v>220</v>
      </c>
      <c r="G8">
        <v>83.07</v>
      </c>
      <c r="H8">
        <v>12.59</v>
      </c>
      <c r="I8">
        <v>120</v>
      </c>
      <c r="J8">
        <v>4.99</v>
      </c>
      <c r="K8" s="3">
        <v>127</v>
      </c>
      <c r="L8" s="3">
        <v>1.1000000000000001</v>
      </c>
      <c r="M8" s="3">
        <v>114</v>
      </c>
    </row>
    <row r="9" spans="1:14">
      <c r="A9" s="3" t="s">
        <v>14</v>
      </c>
      <c r="B9" s="3" t="s">
        <v>6</v>
      </c>
      <c r="C9" s="3">
        <v>1</v>
      </c>
      <c r="D9">
        <v>22</v>
      </c>
      <c r="E9">
        <v>150</v>
      </c>
      <c r="F9">
        <v>150</v>
      </c>
      <c r="G9">
        <v>99.41</v>
      </c>
      <c r="H9">
        <v>10.37</v>
      </c>
      <c r="I9">
        <v>30</v>
      </c>
      <c r="J9">
        <v>1.56</v>
      </c>
      <c r="K9" s="3">
        <v>76</v>
      </c>
      <c r="L9" s="3">
        <v>1</v>
      </c>
      <c r="M9" s="3">
        <v>129</v>
      </c>
    </row>
    <row r="10" spans="1:14">
      <c r="A10" s="3" t="s">
        <v>14</v>
      </c>
      <c r="B10" s="3" t="s">
        <v>6</v>
      </c>
      <c r="C10" s="3">
        <v>2</v>
      </c>
      <c r="D10">
        <v>49</v>
      </c>
      <c r="E10">
        <v>614</v>
      </c>
      <c r="F10">
        <v>239</v>
      </c>
      <c r="G10">
        <v>79.92</v>
      </c>
      <c r="H10">
        <v>24.76</v>
      </c>
      <c r="I10">
        <v>457</v>
      </c>
      <c r="J10">
        <v>6.73</v>
      </c>
      <c r="K10" s="3">
        <v>252</v>
      </c>
      <c r="L10" s="3">
        <v>1.7</v>
      </c>
      <c r="M10" s="3">
        <v>198</v>
      </c>
    </row>
    <row r="11" spans="1:14">
      <c r="A11" s="3" t="s">
        <v>14</v>
      </c>
      <c r="B11" s="3" t="s">
        <v>6</v>
      </c>
      <c r="C11" s="3">
        <v>3</v>
      </c>
      <c r="D11">
        <v>22</v>
      </c>
      <c r="E11">
        <v>320</v>
      </c>
      <c r="F11">
        <v>150</v>
      </c>
      <c r="G11">
        <v>36.119999999999997</v>
      </c>
      <c r="H11">
        <v>17.12</v>
      </c>
      <c r="I11">
        <v>600</v>
      </c>
      <c r="J11">
        <v>2.37</v>
      </c>
      <c r="K11" s="3">
        <v>264</v>
      </c>
      <c r="L11" s="3">
        <v>2</v>
      </c>
      <c r="M11" s="3">
        <v>359</v>
      </c>
    </row>
    <row r="12" spans="1:14">
      <c r="A12" s="3" t="s">
        <v>14</v>
      </c>
      <c r="B12" s="3" t="s">
        <v>6</v>
      </c>
      <c r="C12" s="3">
        <v>4</v>
      </c>
      <c r="D12">
        <v>54</v>
      </c>
      <c r="E12">
        <v>525</v>
      </c>
      <c r="F12">
        <v>214</v>
      </c>
      <c r="G12">
        <v>82.63</v>
      </c>
      <c r="H12">
        <v>7.51</v>
      </c>
      <c r="I12">
        <v>150</v>
      </c>
      <c r="J12">
        <v>3.98</v>
      </c>
      <c r="K12" s="3">
        <v>35</v>
      </c>
      <c r="L12" s="3">
        <v>0.6</v>
      </c>
      <c r="M12" s="3">
        <v>43</v>
      </c>
    </row>
    <row r="13" spans="1:14" s="4" customFormat="1">
      <c r="A13" s="3" t="s">
        <v>45</v>
      </c>
      <c r="B13" s="4" t="s">
        <v>6</v>
      </c>
      <c r="C13" s="4">
        <v>1</v>
      </c>
      <c r="D13" s="4">
        <v>26</v>
      </c>
      <c r="E13" s="4">
        <v>690</v>
      </c>
      <c r="F13" s="4">
        <v>190</v>
      </c>
      <c r="G13" s="4">
        <v>78.84</v>
      </c>
      <c r="H13" s="4">
        <v>36.840000000000003</v>
      </c>
      <c r="I13" s="4">
        <v>150</v>
      </c>
      <c r="J13" s="4">
        <v>2.19</v>
      </c>
      <c r="K13" s="4">
        <v>236</v>
      </c>
      <c r="L13" s="4">
        <v>1.5</v>
      </c>
      <c r="M13" s="4">
        <v>266</v>
      </c>
      <c r="N13" s="4" t="s">
        <v>19</v>
      </c>
    </row>
    <row r="14" spans="1:14" s="4" customFormat="1">
      <c r="A14" s="3" t="s">
        <v>45</v>
      </c>
      <c r="B14" s="4" t="s">
        <v>6</v>
      </c>
      <c r="C14" s="4">
        <v>2</v>
      </c>
      <c r="D14" s="4">
        <v>21</v>
      </c>
      <c r="E14" s="4">
        <v>350</v>
      </c>
      <c r="F14" s="4">
        <v>183</v>
      </c>
      <c r="G14" s="4">
        <v>89.79</v>
      </c>
      <c r="H14" s="4">
        <v>22.21</v>
      </c>
      <c r="I14" s="4">
        <v>120</v>
      </c>
      <c r="J14" s="4">
        <v>3.6</v>
      </c>
      <c r="L14" s="4">
        <v>0.5</v>
      </c>
    </row>
    <row r="15" spans="1:14" s="4" customFormat="1">
      <c r="A15" s="3" t="s">
        <v>45</v>
      </c>
      <c r="B15" s="4" t="s">
        <v>6</v>
      </c>
      <c r="C15" s="4">
        <v>3</v>
      </c>
      <c r="D15" s="4">
        <v>6</v>
      </c>
      <c r="E15" s="4">
        <v>220</v>
      </c>
      <c r="F15" s="4">
        <v>220</v>
      </c>
      <c r="G15" s="4">
        <v>81.41</v>
      </c>
      <c r="H15" s="4">
        <v>12.27</v>
      </c>
      <c r="I15" s="4">
        <v>48</v>
      </c>
      <c r="J15" s="4">
        <v>3.88</v>
      </c>
      <c r="K15" s="4">
        <v>15</v>
      </c>
      <c r="L15" s="4">
        <v>0.5</v>
      </c>
    </row>
    <row r="16" spans="1:14" s="4" customFormat="1">
      <c r="A16" s="3" t="s">
        <v>45</v>
      </c>
      <c r="B16" s="4" t="s">
        <v>6</v>
      </c>
      <c r="C16" s="4">
        <v>4</v>
      </c>
      <c r="D16" s="4">
        <v>34</v>
      </c>
      <c r="E16" s="4">
        <v>468</v>
      </c>
      <c r="F16" s="4">
        <v>168</v>
      </c>
      <c r="G16" s="4">
        <v>75.55</v>
      </c>
      <c r="H16" s="4">
        <v>23.66</v>
      </c>
      <c r="I16" s="4">
        <v>45</v>
      </c>
      <c r="J16" s="4">
        <v>1.44</v>
      </c>
      <c r="K16" s="4">
        <v>125</v>
      </c>
      <c r="L16" s="4">
        <v>1.5</v>
      </c>
      <c r="M16" s="4">
        <v>242</v>
      </c>
    </row>
    <row r="17" spans="1:13">
      <c r="A17" s="3" t="s">
        <v>15</v>
      </c>
      <c r="B17" s="3" t="s">
        <v>5</v>
      </c>
      <c r="C17" s="3">
        <v>1</v>
      </c>
      <c r="D17">
        <v>63</v>
      </c>
      <c r="E17">
        <v>722</v>
      </c>
      <c r="F17">
        <v>260</v>
      </c>
      <c r="G17">
        <v>113.43</v>
      </c>
      <c r="H17">
        <v>42.01</v>
      </c>
      <c r="I17">
        <v>233</v>
      </c>
      <c r="J17">
        <v>6.12</v>
      </c>
      <c r="K17" s="3">
        <v>82</v>
      </c>
      <c r="L17" s="3">
        <v>0.5</v>
      </c>
      <c r="M17" s="3">
        <v>58</v>
      </c>
    </row>
    <row r="18" spans="1:13">
      <c r="A18" s="3" t="s">
        <v>15</v>
      </c>
      <c r="B18" s="3" t="s">
        <v>5</v>
      </c>
      <c r="C18" s="5">
        <v>2</v>
      </c>
      <c r="D18">
        <v>51</v>
      </c>
      <c r="E18">
        <v>844</v>
      </c>
      <c r="F18">
        <v>230</v>
      </c>
      <c r="G18">
        <v>51.05</v>
      </c>
      <c r="H18">
        <v>42.72</v>
      </c>
      <c r="I18">
        <v>250</v>
      </c>
      <c r="J18">
        <v>3.22</v>
      </c>
      <c r="K18" s="3">
        <v>163</v>
      </c>
      <c r="L18" s="3">
        <v>1</v>
      </c>
      <c r="M18" s="3">
        <v>89</v>
      </c>
    </row>
    <row r="19" spans="1:13">
      <c r="A19" s="3" t="s">
        <v>15</v>
      </c>
      <c r="B19" s="3" t="s">
        <v>5</v>
      </c>
      <c r="C19" s="5">
        <v>3</v>
      </c>
      <c r="D19">
        <v>11</v>
      </c>
      <c r="E19">
        <v>220</v>
      </c>
      <c r="F19">
        <v>220</v>
      </c>
      <c r="G19">
        <v>35.33</v>
      </c>
      <c r="H19">
        <v>23.41</v>
      </c>
      <c r="I19">
        <v>257</v>
      </c>
      <c r="J19">
        <v>6.85</v>
      </c>
      <c r="K19" s="3">
        <v>81</v>
      </c>
      <c r="L19" s="3">
        <v>0.5</v>
      </c>
      <c r="M19" s="3">
        <v>30</v>
      </c>
    </row>
    <row r="20" spans="1:13">
      <c r="A20" s="3" t="s">
        <v>15</v>
      </c>
      <c r="B20" s="3" t="s">
        <v>5</v>
      </c>
      <c r="C20" s="5">
        <v>4</v>
      </c>
      <c r="D20">
        <v>50</v>
      </c>
      <c r="E20">
        <v>670</v>
      </c>
      <c r="F20">
        <v>250</v>
      </c>
      <c r="G20">
        <v>56.07</v>
      </c>
      <c r="H20">
        <v>30.67</v>
      </c>
      <c r="I20">
        <v>289</v>
      </c>
      <c r="J20">
        <v>11.2</v>
      </c>
      <c r="K20" s="3">
        <v>135</v>
      </c>
      <c r="L20" s="3">
        <v>1.5</v>
      </c>
      <c r="M20" s="3">
        <v>98</v>
      </c>
    </row>
    <row r="21" spans="1:13">
      <c r="A21" s="3" t="s">
        <v>15</v>
      </c>
      <c r="B21" s="3" t="s">
        <v>6</v>
      </c>
      <c r="C21" s="3">
        <v>1</v>
      </c>
      <c r="D21">
        <v>34</v>
      </c>
      <c r="E21">
        <v>600</v>
      </c>
      <c r="F21">
        <v>230</v>
      </c>
      <c r="G21">
        <v>79.760000000000005</v>
      </c>
      <c r="H21">
        <v>14.25</v>
      </c>
      <c r="I21">
        <v>305</v>
      </c>
      <c r="J21">
        <v>17.55</v>
      </c>
      <c r="K21" s="3">
        <v>54</v>
      </c>
      <c r="L21" s="3">
        <v>1</v>
      </c>
      <c r="M21" s="3">
        <v>55</v>
      </c>
    </row>
    <row r="22" spans="1:13">
      <c r="A22" s="3" t="s">
        <v>15</v>
      </c>
      <c r="B22" s="3" t="s">
        <v>6</v>
      </c>
      <c r="C22" s="3">
        <v>2</v>
      </c>
      <c r="D22">
        <v>43</v>
      </c>
      <c r="E22">
        <v>610</v>
      </c>
      <c r="F22">
        <v>330</v>
      </c>
      <c r="G22">
        <v>82.15</v>
      </c>
      <c r="H22">
        <v>35.79</v>
      </c>
      <c r="I22">
        <v>150</v>
      </c>
      <c r="J22">
        <v>4.7300000000000004</v>
      </c>
      <c r="K22" s="3">
        <v>59</v>
      </c>
      <c r="L22" s="3">
        <v>1</v>
      </c>
      <c r="M22" s="3">
        <v>70</v>
      </c>
    </row>
    <row r="23" spans="1:13">
      <c r="A23" s="3" t="s">
        <v>15</v>
      </c>
      <c r="B23" s="3" t="s">
        <v>6</v>
      </c>
      <c r="C23" s="3">
        <v>3</v>
      </c>
      <c r="D23">
        <v>42</v>
      </c>
      <c r="E23">
        <v>283</v>
      </c>
      <c r="F23">
        <v>175</v>
      </c>
      <c r="G23">
        <v>88.38</v>
      </c>
      <c r="H23">
        <v>30.8</v>
      </c>
      <c r="I23">
        <v>100</v>
      </c>
      <c r="J23">
        <v>2.5299999999999998</v>
      </c>
      <c r="K23" s="3">
        <v>166</v>
      </c>
      <c r="L23" s="3">
        <v>1</v>
      </c>
      <c r="M23" s="3">
        <v>192</v>
      </c>
    </row>
    <row r="24" spans="1:13">
      <c r="A24" s="3" t="s">
        <v>15</v>
      </c>
      <c r="B24" s="3" t="s">
        <v>6</v>
      </c>
      <c r="C24" s="3">
        <v>4</v>
      </c>
      <c r="D24">
        <v>60</v>
      </c>
      <c r="E24">
        <v>700</v>
      </c>
      <c r="F24">
        <v>210</v>
      </c>
      <c r="G24">
        <v>77.42</v>
      </c>
      <c r="H24">
        <v>21.13</v>
      </c>
      <c r="I24">
        <v>230</v>
      </c>
      <c r="J24">
        <v>3.87</v>
      </c>
      <c r="K24" s="3">
        <v>112</v>
      </c>
      <c r="L24" s="3">
        <v>1.5</v>
      </c>
      <c r="M24" s="3">
        <v>92</v>
      </c>
    </row>
    <row r="25" spans="1:13">
      <c r="A25" s="3" t="s">
        <v>16</v>
      </c>
      <c r="B25" s="3" t="s">
        <v>5</v>
      </c>
      <c r="C25" s="3">
        <v>1</v>
      </c>
      <c r="D25">
        <v>61</v>
      </c>
      <c r="E25">
        <v>770</v>
      </c>
      <c r="F25">
        <v>300</v>
      </c>
      <c r="G25">
        <v>98.34</v>
      </c>
      <c r="H25">
        <v>41.54</v>
      </c>
      <c r="I25">
        <v>359</v>
      </c>
      <c r="J25">
        <v>10.93</v>
      </c>
      <c r="K25" s="3">
        <v>196</v>
      </c>
      <c r="L25" s="3">
        <v>2</v>
      </c>
      <c r="M25" s="3">
        <v>105</v>
      </c>
    </row>
    <row r="26" spans="1:13">
      <c r="A26" s="3" t="s">
        <v>16</v>
      </c>
      <c r="B26" s="3" t="s">
        <v>5</v>
      </c>
      <c r="C26" s="3">
        <v>2</v>
      </c>
      <c r="D26">
        <v>43</v>
      </c>
      <c r="E26">
        <v>333</v>
      </c>
      <c r="F26">
        <v>157</v>
      </c>
      <c r="G26">
        <v>58.84</v>
      </c>
      <c r="H26">
        <v>23.39</v>
      </c>
      <c r="I26">
        <v>69</v>
      </c>
      <c r="J26">
        <v>6.3</v>
      </c>
      <c r="K26" s="3">
        <v>102</v>
      </c>
      <c r="L26" s="3">
        <v>1</v>
      </c>
      <c r="M26" s="3">
        <v>51</v>
      </c>
    </row>
    <row r="27" spans="1:13">
      <c r="A27" s="3" t="s">
        <v>16</v>
      </c>
      <c r="B27" s="3" t="s">
        <v>5</v>
      </c>
      <c r="C27" s="3">
        <v>3</v>
      </c>
      <c r="D27">
        <v>53</v>
      </c>
      <c r="E27">
        <v>620</v>
      </c>
      <c r="F27">
        <v>290</v>
      </c>
      <c r="G27">
        <v>94.38</v>
      </c>
      <c r="H27">
        <v>37.54</v>
      </c>
      <c r="I27">
        <v>101</v>
      </c>
      <c r="J27">
        <v>2.57</v>
      </c>
      <c r="K27" s="3">
        <v>60</v>
      </c>
      <c r="L27" s="3">
        <v>1</v>
      </c>
      <c r="M27" s="3">
        <v>68</v>
      </c>
    </row>
    <row r="28" spans="1:13">
      <c r="A28" s="3" t="s">
        <v>16</v>
      </c>
      <c r="B28" s="3" t="s">
        <v>5</v>
      </c>
      <c r="C28" s="3">
        <v>4</v>
      </c>
      <c r="D28">
        <v>72</v>
      </c>
      <c r="E28">
        <v>608</v>
      </c>
      <c r="F28">
        <v>200</v>
      </c>
      <c r="G28">
        <v>60.43</v>
      </c>
      <c r="H28">
        <v>40.299999999999997</v>
      </c>
      <c r="I28">
        <v>88</v>
      </c>
      <c r="J28">
        <v>2.84</v>
      </c>
      <c r="K28" s="3">
        <v>108</v>
      </c>
      <c r="L28" s="3">
        <v>1</v>
      </c>
      <c r="M28" s="3">
        <v>95</v>
      </c>
    </row>
    <row r="29" spans="1:13">
      <c r="A29" s="3" t="s">
        <v>16</v>
      </c>
      <c r="B29" s="3" t="s">
        <v>6</v>
      </c>
      <c r="C29" s="3">
        <v>1</v>
      </c>
      <c r="D29">
        <v>44</v>
      </c>
      <c r="E29">
        <v>501</v>
      </c>
      <c r="F29">
        <v>193</v>
      </c>
      <c r="G29">
        <v>92.07</v>
      </c>
      <c r="H29">
        <v>27.84</v>
      </c>
      <c r="I29">
        <v>200</v>
      </c>
      <c r="J29">
        <v>4.1399999999999997</v>
      </c>
      <c r="K29" s="3">
        <v>296</v>
      </c>
      <c r="L29" s="3">
        <v>2.2000000000000002</v>
      </c>
      <c r="M29" s="3">
        <v>272</v>
      </c>
    </row>
    <row r="30" spans="1:13">
      <c r="A30" s="3" t="s">
        <v>16</v>
      </c>
      <c r="B30" s="3" t="s">
        <v>6</v>
      </c>
      <c r="C30" s="3">
        <v>2</v>
      </c>
      <c r="D30">
        <v>83</v>
      </c>
      <c r="E30">
        <v>788</v>
      </c>
      <c r="F30">
        <v>222</v>
      </c>
      <c r="G30">
        <v>52.67</v>
      </c>
      <c r="H30">
        <v>32.42</v>
      </c>
      <c r="I30">
        <v>581</v>
      </c>
      <c r="J30">
        <v>11.79</v>
      </c>
      <c r="K30" s="3">
        <v>247</v>
      </c>
      <c r="L30" s="3">
        <v>1.5</v>
      </c>
      <c r="M30" s="3">
        <v>185</v>
      </c>
    </row>
    <row r="31" spans="1:13">
      <c r="A31" s="3" t="s">
        <v>16</v>
      </c>
      <c r="B31" s="3" t="s">
        <v>6</v>
      </c>
      <c r="C31" s="3">
        <v>3</v>
      </c>
      <c r="D31">
        <v>42</v>
      </c>
      <c r="E31">
        <v>652</v>
      </c>
      <c r="F31">
        <v>218</v>
      </c>
      <c r="G31">
        <v>33.29</v>
      </c>
      <c r="H31">
        <v>41.01</v>
      </c>
      <c r="I31">
        <v>200</v>
      </c>
      <c r="J31">
        <v>10.51</v>
      </c>
      <c r="K31" s="3">
        <v>70</v>
      </c>
      <c r="L31" s="3">
        <v>1</v>
      </c>
      <c r="M31" s="3">
        <v>80</v>
      </c>
    </row>
    <row r="32" spans="1:13">
      <c r="A32" s="3" t="s">
        <v>16</v>
      </c>
      <c r="B32" s="3" t="s">
        <v>6</v>
      </c>
      <c r="C32" s="3">
        <v>4</v>
      </c>
      <c r="D32">
        <v>41</v>
      </c>
      <c r="E32">
        <v>480</v>
      </c>
      <c r="F32">
        <v>190</v>
      </c>
      <c r="G32">
        <v>78.540000000000006</v>
      </c>
      <c r="H32">
        <v>32.159999999999997</v>
      </c>
      <c r="I32">
        <v>106</v>
      </c>
      <c r="J32">
        <v>4.84</v>
      </c>
      <c r="K32" s="3">
        <v>120</v>
      </c>
      <c r="L32" s="3">
        <v>1</v>
      </c>
      <c r="M32" s="3">
        <v>65</v>
      </c>
    </row>
    <row r="33" spans="1:13">
      <c r="A33" s="3" t="s">
        <v>17</v>
      </c>
      <c r="B33" s="3" t="s">
        <v>5</v>
      </c>
      <c r="C33" s="3">
        <v>1</v>
      </c>
      <c r="D33">
        <v>36</v>
      </c>
      <c r="E33">
        <v>660</v>
      </c>
      <c r="F33">
        <v>220</v>
      </c>
      <c r="G33">
        <v>83.55</v>
      </c>
      <c r="H33">
        <v>31.36</v>
      </c>
      <c r="I33">
        <v>650</v>
      </c>
      <c r="J33">
        <v>14.58</v>
      </c>
      <c r="K33" s="3">
        <v>88</v>
      </c>
      <c r="L33" s="3">
        <v>0.5</v>
      </c>
      <c r="M33" s="3">
        <v>302</v>
      </c>
    </row>
    <row r="34" spans="1:13">
      <c r="A34" s="3" t="s">
        <v>17</v>
      </c>
      <c r="B34" s="3" t="s">
        <v>5</v>
      </c>
      <c r="C34" s="3">
        <v>2</v>
      </c>
      <c r="D34">
        <v>19</v>
      </c>
      <c r="E34">
        <v>800</v>
      </c>
      <c r="F34">
        <v>340</v>
      </c>
      <c r="G34">
        <v>75.069999999999993</v>
      </c>
      <c r="H34">
        <v>26.72</v>
      </c>
      <c r="I34">
        <v>336</v>
      </c>
      <c r="J34">
        <v>10.1</v>
      </c>
      <c r="K34" s="3">
        <v>230</v>
      </c>
      <c r="L34" s="3">
        <v>1.5</v>
      </c>
      <c r="M34" s="3">
        <v>233</v>
      </c>
    </row>
    <row r="35" spans="1:13">
      <c r="A35" s="3" t="s">
        <v>17</v>
      </c>
      <c r="B35" s="3" t="s">
        <v>5</v>
      </c>
      <c r="C35" s="3">
        <v>3</v>
      </c>
      <c r="D35">
        <v>53</v>
      </c>
      <c r="E35">
        <v>910</v>
      </c>
      <c r="F35">
        <v>250</v>
      </c>
      <c r="G35">
        <v>94.88</v>
      </c>
      <c r="H35">
        <v>39.57</v>
      </c>
      <c r="I35">
        <v>250</v>
      </c>
      <c r="J35">
        <v>8.66</v>
      </c>
      <c r="K35" s="3">
        <v>154</v>
      </c>
      <c r="L35" s="3">
        <v>1.5</v>
      </c>
      <c r="M35" s="3">
        <v>211</v>
      </c>
    </row>
    <row r="36" spans="1:13">
      <c r="A36" s="3" t="s">
        <v>17</v>
      </c>
      <c r="B36" s="3" t="s">
        <v>5</v>
      </c>
      <c r="C36" s="3">
        <v>4</v>
      </c>
      <c r="D36">
        <v>46</v>
      </c>
      <c r="E36">
        <v>367</v>
      </c>
      <c r="F36">
        <v>216</v>
      </c>
      <c r="G36">
        <v>86.8</v>
      </c>
      <c r="H36">
        <v>27.7</v>
      </c>
      <c r="I36">
        <v>80</v>
      </c>
      <c r="J36">
        <v>2.04</v>
      </c>
      <c r="K36" s="3">
        <v>125</v>
      </c>
      <c r="L36" s="3">
        <v>1</v>
      </c>
      <c r="M36" s="3">
        <v>104</v>
      </c>
    </row>
    <row r="37" spans="1:13">
      <c r="A37" s="3" t="s">
        <v>17</v>
      </c>
      <c r="B37" s="3" t="s">
        <v>6</v>
      </c>
      <c r="C37" s="3">
        <v>1</v>
      </c>
      <c r="D37">
        <v>36</v>
      </c>
      <c r="E37">
        <v>480</v>
      </c>
      <c r="F37">
        <v>200</v>
      </c>
      <c r="G37">
        <v>48.34</v>
      </c>
      <c r="H37">
        <v>30</v>
      </c>
      <c r="I37">
        <v>340</v>
      </c>
      <c r="J37">
        <v>6.88</v>
      </c>
      <c r="K37" s="3">
        <v>204</v>
      </c>
      <c r="L37" s="3">
        <v>2</v>
      </c>
      <c r="M37" s="3">
        <v>260</v>
      </c>
    </row>
    <row r="38" spans="1:13">
      <c r="A38" s="3" t="s">
        <v>17</v>
      </c>
      <c r="B38" s="3" t="s">
        <v>6</v>
      </c>
      <c r="C38" s="3">
        <v>2</v>
      </c>
      <c r="D38">
        <v>36</v>
      </c>
      <c r="E38">
        <v>306</v>
      </c>
      <c r="F38">
        <v>174</v>
      </c>
      <c r="G38">
        <v>49.31</v>
      </c>
      <c r="H38">
        <v>15.68</v>
      </c>
      <c r="I38">
        <v>88</v>
      </c>
      <c r="J38">
        <v>4.71</v>
      </c>
      <c r="K38" s="3">
        <v>128</v>
      </c>
      <c r="L38" s="3">
        <v>1</v>
      </c>
      <c r="M38" s="3">
        <v>224</v>
      </c>
    </row>
    <row r="39" spans="1:13">
      <c r="A39" s="3" t="s">
        <v>17</v>
      </c>
      <c r="B39" s="3" t="s">
        <v>6</v>
      </c>
      <c r="C39" s="3">
        <v>3</v>
      </c>
      <c r="D39">
        <v>59</v>
      </c>
      <c r="E39">
        <v>438</v>
      </c>
      <c r="F39">
        <v>175</v>
      </c>
      <c r="G39">
        <v>88.44</v>
      </c>
      <c r="H39">
        <v>27.87</v>
      </c>
      <c r="I39">
        <v>200</v>
      </c>
      <c r="J39">
        <v>3.94</v>
      </c>
      <c r="K39" s="3">
        <v>222</v>
      </c>
      <c r="L39" s="3">
        <v>2</v>
      </c>
      <c r="M39" s="3">
        <v>392</v>
      </c>
    </row>
    <row r="40" spans="1:13">
      <c r="A40" s="3" t="s">
        <v>17</v>
      </c>
      <c r="B40" s="3" t="s">
        <v>6</v>
      </c>
      <c r="C40" s="3">
        <v>4</v>
      </c>
      <c r="D40">
        <v>36</v>
      </c>
      <c r="E40">
        <v>418</v>
      </c>
      <c r="F40">
        <v>206</v>
      </c>
      <c r="G40">
        <v>94.5</v>
      </c>
      <c r="H40">
        <v>26.43</v>
      </c>
      <c r="I40">
        <v>30</v>
      </c>
      <c r="J40">
        <v>0.78</v>
      </c>
      <c r="K40" s="3">
        <v>108</v>
      </c>
      <c r="L40" s="3">
        <v>1</v>
      </c>
      <c r="M40" s="3">
        <v>142</v>
      </c>
    </row>
    <row r="41" spans="1:13">
      <c r="A41" s="3" t="s">
        <v>18</v>
      </c>
      <c r="B41" s="3" t="s">
        <v>5</v>
      </c>
      <c r="C41" s="3">
        <v>1</v>
      </c>
      <c r="D41">
        <v>31</v>
      </c>
      <c r="E41">
        <v>524</v>
      </c>
      <c r="F41">
        <v>170</v>
      </c>
      <c r="G41">
        <v>71.349999999999994</v>
      </c>
      <c r="H41">
        <v>26.5</v>
      </c>
      <c r="I41">
        <v>39</v>
      </c>
      <c r="J41">
        <v>1.26</v>
      </c>
      <c r="K41" s="3">
        <v>94</v>
      </c>
      <c r="L41" s="3">
        <v>1</v>
      </c>
      <c r="M41" s="3">
        <v>71</v>
      </c>
    </row>
    <row r="42" spans="1:13">
      <c r="A42" s="3" t="s">
        <v>18</v>
      </c>
      <c r="B42" s="3" t="s">
        <v>5</v>
      </c>
      <c r="C42" s="3">
        <v>2</v>
      </c>
      <c r="D42">
        <v>11</v>
      </c>
      <c r="E42">
        <v>285</v>
      </c>
      <c r="F42">
        <v>196</v>
      </c>
      <c r="G42">
        <v>71.27</v>
      </c>
      <c r="H42">
        <v>27.95</v>
      </c>
      <c r="I42">
        <v>101</v>
      </c>
      <c r="J42">
        <v>3.95</v>
      </c>
      <c r="K42" s="3">
        <v>77</v>
      </c>
      <c r="L42" s="3">
        <v>1</v>
      </c>
      <c r="M42" s="3">
        <v>64</v>
      </c>
    </row>
    <row r="43" spans="1:13">
      <c r="A43" s="3" t="s">
        <v>18</v>
      </c>
      <c r="B43" s="3" t="s">
        <v>5</v>
      </c>
      <c r="C43" s="3">
        <v>3</v>
      </c>
      <c r="D43">
        <v>27</v>
      </c>
      <c r="E43">
        <v>390</v>
      </c>
      <c r="F43">
        <v>200</v>
      </c>
      <c r="G43">
        <v>78.37</v>
      </c>
      <c r="H43">
        <v>14.61</v>
      </c>
      <c r="I43">
        <v>100</v>
      </c>
      <c r="J43">
        <v>3.63</v>
      </c>
      <c r="K43" s="3">
        <v>95</v>
      </c>
      <c r="L43" s="3">
        <v>1</v>
      </c>
      <c r="M43" s="3">
        <v>72</v>
      </c>
    </row>
    <row r="44" spans="1:13">
      <c r="A44" s="3" t="s">
        <v>18</v>
      </c>
      <c r="B44" s="3" t="s">
        <v>5</v>
      </c>
      <c r="C44" s="3">
        <v>4</v>
      </c>
      <c r="D44">
        <v>55</v>
      </c>
      <c r="E44">
        <v>487</v>
      </c>
      <c r="F44">
        <v>175</v>
      </c>
      <c r="G44">
        <v>72.22</v>
      </c>
      <c r="H44">
        <v>6.71</v>
      </c>
      <c r="I44">
        <v>22</v>
      </c>
      <c r="J44">
        <v>0.48</v>
      </c>
      <c r="K44" s="3">
        <v>95</v>
      </c>
      <c r="L44" s="3">
        <v>1</v>
      </c>
      <c r="M44" s="3">
        <v>45</v>
      </c>
    </row>
    <row r="45" spans="1:13">
      <c r="A45" s="3" t="s">
        <v>18</v>
      </c>
      <c r="B45" s="3" t="s">
        <v>6</v>
      </c>
      <c r="C45" s="3">
        <v>1</v>
      </c>
      <c r="D45">
        <v>28</v>
      </c>
      <c r="E45">
        <v>300</v>
      </c>
      <c r="F45">
        <v>190</v>
      </c>
      <c r="G45">
        <v>77.59</v>
      </c>
      <c r="H45">
        <v>26.78</v>
      </c>
      <c r="I45">
        <v>130</v>
      </c>
      <c r="J45">
        <v>4.93</v>
      </c>
      <c r="K45" s="3">
        <v>116</v>
      </c>
      <c r="L45" s="3">
        <v>1</v>
      </c>
      <c r="M45" s="3">
        <v>83</v>
      </c>
    </row>
    <row r="46" spans="1:13">
      <c r="A46" s="3" t="s">
        <v>18</v>
      </c>
      <c r="B46" s="3" t="s">
        <v>6</v>
      </c>
      <c r="C46" s="3">
        <v>2</v>
      </c>
      <c r="D46">
        <v>33</v>
      </c>
      <c r="E46">
        <v>309</v>
      </c>
      <c r="F46">
        <v>212</v>
      </c>
      <c r="G46">
        <v>86.51</v>
      </c>
      <c r="H46">
        <v>25.89</v>
      </c>
      <c r="I46">
        <v>100</v>
      </c>
      <c r="J46">
        <v>3.23</v>
      </c>
      <c r="K46" s="3">
        <v>174</v>
      </c>
      <c r="L46" s="3">
        <v>1</v>
      </c>
      <c r="M46" s="3">
        <v>131</v>
      </c>
    </row>
    <row r="47" spans="1:13">
      <c r="A47" s="3" t="s">
        <v>18</v>
      </c>
      <c r="B47" s="3" t="s">
        <v>6</v>
      </c>
      <c r="C47" s="3">
        <v>3</v>
      </c>
      <c r="D47">
        <v>32</v>
      </c>
      <c r="E47">
        <v>410</v>
      </c>
      <c r="F47">
        <v>170</v>
      </c>
      <c r="G47">
        <v>51.84</v>
      </c>
      <c r="H47">
        <v>15.09</v>
      </c>
      <c r="I47">
        <v>80</v>
      </c>
      <c r="J47">
        <v>2.63</v>
      </c>
      <c r="K47" s="3">
        <v>202</v>
      </c>
      <c r="L47" s="3">
        <v>1.5</v>
      </c>
      <c r="M47" s="3">
        <v>185</v>
      </c>
    </row>
    <row r="48" spans="1:13">
      <c r="A48" s="3" t="s">
        <v>18</v>
      </c>
      <c r="B48" s="3" t="s">
        <v>6</v>
      </c>
      <c r="C48" s="3">
        <v>4</v>
      </c>
      <c r="D48">
        <v>57</v>
      </c>
      <c r="E48">
        <v>540</v>
      </c>
      <c r="F48">
        <v>190</v>
      </c>
      <c r="G48">
        <v>74.47</v>
      </c>
      <c r="H48">
        <v>29.2</v>
      </c>
      <c r="I48">
        <v>220</v>
      </c>
      <c r="J48">
        <v>6.5</v>
      </c>
      <c r="K48" s="3">
        <v>126</v>
      </c>
      <c r="L48" s="3">
        <v>1.5</v>
      </c>
      <c r="M48" s="3">
        <v>115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M3" sqref="A1:M3"/>
    </sheetView>
  </sheetViews>
  <sheetFormatPr baseColWidth="10" defaultColWidth="8.83203125" defaultRowHeight="14" x14ac:dyDescent="0"/>
  <cols>
    <col min="1" max="1" width="16.5" customWidth="1"/>
    <col min="2" max="2" width="20.5" customWidth="1"/>
  </cols>
  <sheetData>
    <row r="1" spans="1:13" ht="24">
      <c r="A1" s="6" t="s">
        <v>25</v>
      </c>
      <c r="B1" s="6" t="s">
        <v>26</v>
      </c>
      <c r="C1" s="7" t="s">
        <v>27</v>
      </c>
      <c r="D1" s="7" t="s">
        <v>28</v>
      </c>
      <c r="E1" s="8" t="s">
        <v>29</v>
      </c>
      <c r="F1" s="8" t="s">
        <v>30</v>
      </c>
      <c r="G1" s="8" t="s">
        <v>31</v>
      </c>
      <c r="H1" s="8" t="s">
        <v>32</v>
      </c>
      <c r="I1" s="7" t="s">
        <v>33</v>
      </c>
      <c r="J1" s="7" t="s">
        <v>34</v>
      </c>
      <c r="K1" s="8" t="s">
        <v>35</v>
      </c>
      <c r="L1" s="9" t="s">
        <v>36</v>
      </c>
      <c r="M1" s="10" t="s">
        <v>37</v>
      </c>
    </row>
    <row r="2" spans="1:13">
      <c r="A2" s="11"/>
      <c r="B2" s="11"/>
      <c r="C2" s="11" t="s">
        <v>38</v>
      </c>
      <c r="D2" s="11" t="s">
        <v>39</v>
      </c>
      <c r="E2" s="12" t="s">
        <v>40</v>
      </c>
      <c r="F2" s="12" t="s">
        <v>41</v>
      </c>
      <c r="G2" s="12" t="s">
        <v>42</v>
      </c>
      <c r="H2" s="13" t="s">
        <v>43</v>
      </c>
      <c r="I2" s="11" t="s">
        <v>44</v>
      </c>
      <c r="J2" s="11" t="s">
        <v>44</v>
      </c>
      <c r="K2" s="11" t="s">
        <v>44</v>
      </c>
      <c r="L2" s="11" t="s">
        <v>44</v>
      </c>
      <c r="M2" s="14" t="s">
        <v>44</v>
      </c>
    </row>
    <row r="3" spans="1:13">
      <c r="A3" s="15">
        <v>5.5</v>
      </c>
      <c r="B3" s="15">
        <v>4.5999999999999996</v>
      </c>
      <c r="C3" s="15">
        <v>10.5</v>
      </c>
      <c r="D3" s="15"/>
      <c r="E3" s="15"/>
      <c r="F3" s="15"/>
      <c r="G3" s="15"/>
      <c r="H3" s="15"/>
      <c r="I3" s="15">
        <v>72</v>
      </c>
      <c r="J3" s="15">
        <v>14</v>
      </c>
      <c r="K3" s="15">
        <v>14</v>
      </c>
      <c r="L3" s="15">
        <v>0.17499999999999999</v>
      </c>
      <c r="M3" s="15">
        <v>0.8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H28" workbookViewId="0">
      <selection activeCell="M52" sqref="M52"/>
    </sheetView>
  </sheetViews>
  <sheetFormatPr baseColWidth="10" defaultRowHeight="14" x14ac:dyDescent="0"/>
  <cols>
    <col min="1" max="1" width="17.5" customWidth="1"/>
    <col min="16" max="16" width="18.6640625" customWidth="1"/>
    <col min="17" max="17" width="15" bestFit="1" customWidth="1"/>
    <col min="18" max="19" width="12.1640625" customWidth="1"/>
  </cols>
  <sheetData>
    <row r="1" spans="1:19">
      <c r="A1" s="3" t="s">
        <v>0</v>
      </c>
      <c r="B1" s="3" t="s">
        <v>1</v>
      </c>
      <c r="C1" s="3" t="s">
        <v>2</v>
      </c>
      <c r="D1" s="2" t="s">
        <v>3</v>
      </c>
      <c r="E1" s="3" t="s">
        <v>7</v>
      </c>
      <c r="F1" s="3" t="s">
        <v>8</v>
      </c>
      <c r="G1" s="2" t="s">
        <v>9</v>
      </c>
      <c r="H1" s="2" t="s">
        <v>10</v>
      </c>
      <c r="I1" s="2" t="s">
        <v>4</v>
      </c>
      <c r="J1" s="2" t="s">
        <v>11</v>
      </c>
      <c r="K1" s="3" t="s">
        <v>3</v>
      </c>
      <c r="L1" s="3" t="s">
        <v>13</v>
      </c>
      <c r="M1" s="3" t="s">
        <v>12</v>
      </c>
      <c r="N1" t="s">
        <v>46</v>
      </c>
      <c r="P1" s="16" t="s">
        <v>50</v>
      </c>
      <c r="Q1" s="16" t="s">
        <v>49</v>
      </c>
    </row>
    <row r="2" spans="1:19">
      <c r="A2" s="3" t="s">
        <v>14</v>
      </c>
      <c r="B2" s="3" t="s">
        <v>5</v>
      </c>
      <c r="C2" s="3">
        <v>1</v>
      </c>
      <c r="D2" s="3">
        <v>31</v>
      </c>
      <c r="E2" s="3">
        <v>350</v>
      </c>
      <c r="F2" s="3">
        <v>180</v>
      </c>
      <c r="G2" s="3">
        <v>73.680000000000007</v>
      </c>
      <c r="H2" s="3">
        <v>21.68</v>
      </c>
      <c r="I2" s="3">
        <v>220</v>
      </c>
      <c r="J2" s="3">
        <v>3.97</v>
      </c>
      <c r="K2" s="3">
        <v>96</v>
      </c>
      <c r="L2" s="3">
        <v>1.2</v>
      </c>
      <c r="M2" s="3">
        <v>99</v>
      </c>
      <c r="N2">
        <f>M2*10/4.5</f>
        <v>220</v>
      </c>
      <c r="P2" s="16" t="s">
        <v>47</v>
      </c>
      <c r="Q2" s="3" t="s">
        <v>5</v>
      </c>
      <c r="R2" s="3" t="s">
        <v>6</v>
      </c>
      <c r="S2" s="3" t="s">
        <v>48</v>
      </c>
    </row>
    <row r="3" spans="1:19">
      <c r="A3" s="3" t="s">
        <v>14</v>
      </c>
      <c r="B3" s="3" t="s">
        <v>5</v>
      </c>
      <c r="C3" s="3">
        <v>2</v>
      </c>
      <c r="D3" s="3">
        <v>34</v>
      </c>
      <c r="E3" s="3">
        <v>192</v>
      </c>
      <c r="F3" s="3">
        <v>192</v>
      </c>
      <c r="G3" s="3">
        <v>56.57</v>
      </c>
      <c r="H3" s="3">
        <v>7.74</v>
      </c>
      <c r="I3" s="3">
        <v>140</v>
      </c>
      <c r="J3" s="3">
        <v>2.21</v>
      </c>
      <c r="K3" s="3">
        <v>180</v>
      </c>
      <c r="L3" s="3">
        <v>1</v>
      </c>
      <c r="M3" s="3">
        <v>150</v>
      </c>
      <c r="N3" s="3">
        <f t="shared" ref="N3:N45" si="0">M3*10/4.5</f>
        <v>333.33333333333331</v>
      </c>
      <c r="P3" s="17" t="s">
        <v>15</v>
      </c>
      <c r="Q3" s="19">
        <v>152.77777777777777</v>
      </c>
      <c r="R3" s="19">
        <v>227.22222222222223</v>
      </c>
      <c r="S3" s="19">
        <v>190</v>
      </c>
    </row>
    <row r="4" spans="1:19">
      <c r="A4" s="3" t="s">
        <v>14</v>
      </c>
      <c r="B4" s="3" t="s">
        <v>5</v>
      </c>
      <c r="C4" s="3">
        <v>3</v>
      </c>
      <c r="D4" s="3">
        <v>42</v>
      </c>
      <c r="E4" s="3">
        <v>460</v>
      </c>
      <c r="F4" s="3">
        <v>410</v>
      </c>
      <c r="G4" s="3">
        <v>87.77</v>
      </c>
      <c r="H4" s="3">
        <v>26.33</v>
      </c>
      <c r="I4" s="3">
        <v>420</v>
      </c>
      <c r="J4" s="3">
        <v>11.78</v>
      </c>
      <c r="K4" s="3">
        <v>104</v>
      </c>
      <c r="L4" s="3">
        <v>1</v>
      </c>
      <c r="M4" s="3">
        <v>92</v>
      </c>
      <c r="N4" s="3">
        <f t="shared" si="0"/>
        <v>204.44444444444446</v>
      </c>
      <c r="P4" s="17" t="s">
        <v>18</v>
      </c>
      <c r="Q4" s="19">
        <v>140</v>
      </c>
      <c r="R4" s="19">
        <v>285.55555555555554</v>
      </c>
      <c r="S4" s="19">
        <v>212.77777777777777</v>
      </c>
    </row>
    <row r="5" spans="1:19">
      <c r="A5" s="3" t="s">
        <v>14</v>
      </c>
      <c r="B5" s="3" t="s">
        <v>5</v>
      </c>
      <c r="C5" s="3">
        <v>4</v>
      </c>
      <c r="D5" s="3">
        <v>22</v>
      </c>
      <c r="E5" s="3">
        <v>220</v>
      </c>
      <c r="F5" s="3">
        <v>220</v>
      </c>
      <c r="G5" s="3">
        <v>83.07</v>
      </c>
      <c r="H5" s="3">
        <v>12.59</v>
      </c>
      <c r="I5" s="3">
        <v>120</v>
      </c>
      <c r="J5" s="3">
        <v>4.99</v>
      </c>
      <c r="K5" s="3">
        <v>127</v>
      </c>
      <c r="L5" s="3">
        <v>1.1000000000000001</v>
      </c>
      <c r="M5" s="3">
        <v>114</v>
      </c>
      <c r="N5" s="3">
        <f t="shared" si="0"/>
        <v>253.33333333333334</v>
      </c>
      <c r="P5" s="17" t="s">
        <v>14</v>
      </c>
      <c r="Q5" s="19">
        <v>252.77777777777777</v>
      </c>
      <c r="R5" s="19">
        <v>405.00000000000006</v>
      </c>
      <c r="S5" s="19">
        <v>328.88888888888891</v>
      </c>
    </row>
    <row r="6" spans="1:19">
      <c r="A6" s="3" t="s">
        <v>14</v>
      </c>
      <c r="B6" s="3" t="s">
        <v>6</v>
      </c>
      <c r="C6" s="3">
        <v>1</v>
      </c>
      <c r="D6" s="3">
        <v>22</v>
      </c>
      <c r="E6" s="3">
        <v>150</v>
      </c>
      <c r="F6" s="3">
        <v>150</v>
      </c>
      <c r="G6" s="3">
        <v>99.41</v>
      </c>
      <c r="H6" s="3">
        <v>10.37</v>
      </c>
      <c r="I6" s="3">
        <v>30</v>
      </c>
      <c r="J6" s="3">
        <v>1.56</v>
      </c>
      <c r="K6" s="3">
        <v>76</v>
      </c>
      <c r="L6" s="3">
        <v>1</v>
      </c>
      <c r="M6" s="3">
        <v>129</v>
      </c>
      <c r="N6" s="3">
        <f t="shared" si="0"/>
        <v>286.66666666666669</v>
      </c>
      <c r="P6" s="17" t="s">
        <v>16</v>
      </c>
      <c r="Q6" s="19">
        <v>177.22222222222223</v>
      </c>
      <c r="R6" s="19">
        <v>334.44444444444446</v>
      </c>
      <c r="S6" s="19">
        <v>255.83333333333337</v>
      </c>
    </row>
    <row r="7" spans="1:19">
      <c r="A7" s="3" t="s">
        <v>14</v>
      </c>
      <c r="B7" s="3" t="s">
        <v>6</v>
      </c>
      <c r="C7" s="3">
        <v>2</v>
      </c>
      <c r="D7" s="3">
        <v>49</v>
      </c>
      <c r="E7" s="3">
        <v>614</v>
      </c>
      <c r="F7" s="3">
        <v>239</v>
      </c>
      <c r="G7" s="3">
        <v>79.92</v>
      </c>
      <c r="H7" s="3">
        <v>24.76</v>
      </c>
      <c r="I7" s="3">
        <v>457</v>
      </c>
      <c r="J7" s="3">
        <v>6.73</v>
      </c>
      <c r="K7" s="3">
        <v>252</v>
      </c>
      <c r="L7" s="3">
        <v>1.7</v>
      </c>
      <c r="M7" s="3">
        <v>198</v>
      </c>
      <c r="N7" s="3">
        <f t="shared" si="0"/>
        <v>440</v>
      </c>
      <c r="P7" s="17" t="s">
        <v>17</v>
      </c>
      <c r="Q7" s="19">
        <v>472.22222222222223</v>
      </c>
      <c r="R7" s="19">
        <v>565.55555555555554</v>
      </c>
      <c r="S7" s="19">
        <v>518.88888888888891</v>
      </c>
    </row>
    <row r="8" spans="1:19">
      <c r="A8" s="3" t="s">
        <v>14</v>
      </c>
      <c r="B8" s="3" t="s">
        <v>6</v>
      </c>
      <c r="C8" s="3">
        <v>3</v>
      </c>
      <c r="D8" s="3">
        <v>22</v>
      </c>
      <c r="E8" s="3">
        <v>320</v>
      </c>
      <c r="F8" s="3">
        <v>150</v>
      </c>
      <c r="G8" s="3">
        <v>36.119999999999997</v>
      </c>
      <c r="H8" s="3">
        <v>17.12</v>
      </c>
      <c r="I8" s="3">
        <v>600</v>
      </c>
      <c r="J8" s="3">
        <v>2.37</v>
      </c>
      <c r="K8" s="3">
        <v>264</v>
      </c>
      <c r="L8" s="3">
        <v>2</v>
      </c>
      <c r="M8" s="3">
        <v>359</v>
      </c>
      <c r="N8" s="3">
        <f t="shared" si="0"/>
        <v>797.77777777777783</v>
      </c>
      <c r="P8" s="17" t="s">
        <v>48</v>
      </c>
      <c r="Q8" s="19">
        <v>239.00000000000006</v>
      </c>
      <c r="R8" s="19">
        <v>363.55555555555554</v>
      </c>
      <c r="S8" s="19">
        <v>301.27777777777783</v>
      </c>
    </row>
    <row r="9" spans="1:19">
      <c r="A9" s="3" t="s">
        <v>14</v>
      </c>
      <c r="B9" s="3" t="s">
        <v>6</v>
      </c>
      <c r="C9" s="3">
        <v>4</v>
      </c>
      <c r="D9" s="3">
        <v>54</v>
      </c>
      <c r="E9" s="3">
        <v>525</v>
      </c>
      <c r="F9" s="3">
        <v>214</v>
      </c>
      <c r="G9" s="3">
        <v>82.63</v>
      </c>
      <c r="H9" s="3">
        <v>7.51</v>
      </c>
      <c r="I9" s="3">
        <v>150</v>
      </c>
      <c r="J9" s="3">
        <v>3.98</v>
      </c>
      <c r="K9" s="3">
        <v>35</v>
      </c>
      <c r="L9" s="3">
        <v>0.6</v>
      </c>
      <c r="M9" s="3">
        <v>43</v>
      </c>
      <c r="N9" s="3">
        <f t="shared" si="0"/>
        <v>95.555555555555557</v>
      </c>
    </row>
    <row r="10" spans="1:19">
      <c r="A10" s="3" t="s">
        <v>45</v>
      </c>
      <c r="B10" s="4" t="s">
        <v>6</v>
      </c>
      <c r="C10" s="4">
        <v>1</v>
      </c>
      <c r="D10" s="4">
        <v>26</v>
      </c>
      <c r="E10" s="4">
        <v>690</v>
      </c>
      <c r="F10" s="4">
        <v>190</v>
      </c>
      <c r="G10" s="4">
        <v>78.84</v>
      </c>
      <c r="H10" s="4">
        <v>36.840000000000003</v>
      </c>
      <c r="I10" s="4">
        <v>150</v>
      </c>
      <c r="J10" s="4">
        <v>2.19</v>
      </c>
      <c r="K10" s="4">
        <v>236</v>
      </c>
      <c r="L10" s="4">
        <v>1.5</v>
      </c>
      <c r="M10" s="4">
        <v>266</v>
      </c>
      <c r="N10" s="3">
        <f t="shared" si="0"/>
        <v>591.11111111111109</v>
      </c>
      <c r="P10" s="16" t="s">
        <v>51</v>
      </c>
      <c r="Q10" s="16" t="s">
        <v>49</v>
      </c>
    </row>
    <row r="11" spans="1:19">
      <c r="A11" s="3" t="s">
        <v>45</v>
      </c>
      <c r="B11" s="4" t="s">
        <v>6</v>
      </c>
      <c r="C11" s="4">
        <v>2</v>
      </c>
      <c r="D11" s="4">
        <v>21</v>
      </c>
      <c r="E11" s="4">
        <v>350</v>
      </c>
      <c r="F11" s="4">
        <v>183</v>
      </c>
      <c r="G11" s="4">
        <v>89.79</v>
      </c>
      <c r="H11" s="4">
        <v>22.21</v>
      </c>
      <c r="I11" s="4">
        <v>120</v>
      </c>
      <c r="J11" s="4">
        <v>3.6</v>
      </c>
      <c r="K11" s="4"/>
      <c r="L11" s="4">
        <v>0.5</v>
      </c>
      <c r="M11" s="4"/>
      <c r="N11" s="3">
        <f t="shared" si="0"/>
        <v>0</v>
      </c>
      <c r="P11" s="16" t="s">
        <v>47</v>
      </c>
      <c r="Q11" s="3" t="s">
        <v>5</v>
      </c>
      <c r="R11" s="3" t="s">
        <v>6</v>
      </c>
      <c r="S11" s="3" t="s">
        <v>48</v>
      </c>
    </row>
    <row r="12" spans="1:19">
      <c r="A12" s="3" t="s">
        <v>45</v>
      </c>
      <c r="B12" s="4" t="s">
        <v>6</v>
      </c>
      <c r="C12" s="4">
        <v>3</v>
      </c>
      <c r="D12" s="4">
        <v>6</v>
      </c>
      <c r="E12" s="4">
        <v>220</v>
      </c>
      <c r="F12" s="4">
        <v>220</v>
      </c>
      <c r="G12" s="4">
        <v>81.41</v>
      </c>
      <c r="H12" s="4">
        <v>12.27</v>
      </c>
      <c r="I12" s="4">
        <v>48</v>
      </c>
      <c r="J12" s="4">
        <v>3.88</v>
      </c>
      <c r="K12" s="4">
        <v>15</v>
      </c>
      <c r="L12" s="4">
        <v>0.5</v>
      </c>
      <c r="M12" s="4"/>
      <c r="N12" s="3">
        <f t="shared" si="0"/>
        <v>0</v>
      </c>
      <c r="P12" s="17" t="s">
        <v>15</v>
      </c>
      <c r="Q12" s="19">
        <v>68.885901966309035</v>
      </c>
      <c r="R12" s="19">
        <v>137.18360530247779</v>
      </c>
      <c r="S12" s="19">
        <v>108.08579778370365</v>
      </c>
    </row>
    <row r="13" spans="1:19">
      <c r="A13" s="3" t="s">
        <v>45</v>
      </c>
      <c r="B13" s="4" t="s">
        <v>6</v>
      </c>
      <c r="C13" s="4">
        <v>4</v>
      </c>
      <c r="D13" s="4">
        <v>34</v>
      </c>
      <c r="E13" s="4">
        <v>468</v>
      </c>
      <c r="F13" s="4">
        <v>168</v>
      </c>
      <c r="G13" s="4">
        <v>75.55</v>
      </c>
      <c r="H13" s="4">
        <v>23.66</v>
      </c>
      <c r="I13" s="4">
        <v>45</v>
      </c>
      <c r="J13" s="4">
        <v>1.44</v>
      </c>
      <c r="K13" s="4">
        <v>125</v>
      </c>
      <c r="L13" s="4">
        <v>1.5</v>
      </c>
      <c r="M13" s="4">
        <v>242</v>
      </c>
      <c r="N13" s="3">
        <f t="shared" si="0"/>
        <v>537.77777777777783</v>
      </c>
      <c r="P13" s="17" t="s">
        <v>18</v>
      </c>
      <c r="Q13" s="19">
        <v>27.814790156323806</v>
      </c>
      <c r="R13" s="19">
        <v>94.725073270876095</v>
      </c>
      <c r="S13" s="19">
        <v>101.14511899741755</v>
      </c>
    </row>
    <row r="14" spans="1:19">
      <c r="A14" s="3" t="s">
        <v>15</v>
      </c>
      <c r="B14" s="3" t="s">
        <v>5</v>
      </c>
      <c r="C14" s="3">
        <v>1</v>
      </c>
      <c r="D14" s="3">
        <v>63</v>
      </c>
      <c r="E14" s="3">
        <v>722</v>
      </c>
      <c r="F14" s="3">
        <v>260</v>
      </c>
      <c r="G14" s="3">
        <v>113.43</v>
      </c>
      <c r="H14" s="3">
        <v>42.01</v>
      </c>
      <c r="I14" s="3">
        <v>233</v>
      </c>
      <c r="J14" s="3">
        <v>6.12</v>
      </c>
      <c r="K14" s="3">
        <v>82</v>
      </c>
      <c r="L14" s="3">
        <v>0.5</v>
      </c>
      <c r="M14" s="3">
        <v>58</v>
      </c>
      <c r="N14" s="3">
        <f t="shared" si="0"/>
        <v>128.88888888888889</v>
      </c>
      <c r="P14" s="17" t="s">
        <v>14</v>
      </c>
      <c r="Q14" s="19">
        <v>57.445626465380286</v>
      </c>
      <c r="R14" s="19">
        <v>297.35389952678605</v>
      </c>
      <c r="S14" s="19">
        <v>214.30993396344101</v>
      </c>
    </row>
    <row r="15" spans="1:19">
      <c r="A15" s="3" t="s">
        <v>15</v>
      </c>
      <c r="B15" s="3" t="s">
        <v>5</v>
      </c>
      <c r="C15" s="5">
        <v>2</v>
      </c>
      <c r="D15" s="3">
        <v>51</v>
      </c>
      <c r="E15" s="3">
        <v>844</v>
      </c>
      <c r="F15" s="3">
        <v>230</v>
      </c>
      <c r="G15" s="3">
        <v>51.05</v>
      </c>
      <c r="H15" s="3">
        <v>42.72</v>
      </c>
      <c r="I15" s="3">
        <v>250</v>
      </c>
      <c r="J15" s="3">
        <v>3.22</v>
      </c>
      <c r="K15" s="3">
        <v>163</v>
      </c>
      <c r="L15" s="3">
        <v>1</v>
      </c>
      <c r="M15" s="3">
        <v>89</v>
      </c>
      <c r="N15" s="3">
        <f t="shared" si="0"/>
        <v>197.77777777777777</v>
      </c>
      <c r="P15" s="17" t="s">
        <v>16</v>
      </c>
      <c r="Q15" s="19">
        <v>54.956024319936866</v>
      </c>
      <c r="R15" s="19">
        <v>215.57846384570524</v>
      </c>
      <c r="S15" s="19">
        <v>168.14975059255539</v>
      </c>
    </row>
    <row r="16" spans="1:19">
      <c r="A16" s="3" t="s">
        <v>15</v>
      </c>
      <c r="B16" s="3" t="s">
        <v>5</v>
      </c>
      <c r="C16" s="5">
        <v>3</v>
      </c>
      <c r="D16" s="3">
        <v>11</v>
      </c>
      <c r="E16" s="3">
        <v>220</v>
      </c>
      <c r="F16" s="3">
        <v>220</v>
      </c>
      <c r="G16" s="3">
        <v>35.33</v>
      </c>
      <c r="H16" s="3">
        <v>23.41</v>
      </c>
      <c r="I16" s="3">
        <v>257</v>
      </c>
      <c r="J16" s="3">
        <v>6.85</v>
      </c>
      <c r="K16" s="3">
        <v>81</v>
      </c>
      <c r="L16" s="3">
        <v>0.5</v>
      </c>
      <c r="M16" s="3">
        <v>30</v>
      </c>
      <c r="N16" s="3">
        <f t="shared" si="0"/>
        <v>66.666666666666671</v>
      </c>
      <c r="P16" s="17" t="s">
        <v>17</v>
      </c>
      <c r="Q16" s="19">
        <v>182.3712128030609</v>
      </c>
      <c r="R16" s="19">
        <v>231.37805096667188</v>
      </c>
      <c r="S16" s="19">
        <v>199.21539219340571</v>
      </c>
    </row>
    <row r="17" spans="1:19">
      <c r="A17" s="3" t="s">
        <v>15</v>
      </c>
      <c r="B17" s="3" t="s">
        <v>5</v>
      </c>
      <c r="C17" s="5">
        <v>4</v>
      </c>
      <c r="D17" s="3">
        <v>50</v>
      </c>
      <c r="E17" s="3">
        <v>670</v>
      </c>
      <c r="F17" s="3">
        <v>250</v>
      </c>
      <c r="G17" s="3">
        <v>56.07</v>
      </c>
      <c r="H17" s="3">
        <v>30.67</v>
      </c>
      <c r="I17" s="3">
        <v>289</v>
      </c>
      <c r="J17" s="3">
        <v>11.2</v>
      </c>
      <c r="K17" s="3">
        <v>135</v>
      </c>
      <c r="L17" s="3">
        <v>1.5</v>
      </c>
      <c r="M17" s="3">
        <v>98</v>
      </c>
      <c r="N17" s="3">
        <f t="shared" si="0"/>
        <v>217.77777777777777</v>
      </c>
      <c r="P17" s="17" t="s">
        <v>48</v>
      </c>
      <c r="Q17" s="19">
        <v>151.80178416742419</v>
      </c>
      <c r="R17" s="19">
        <v>220.14632737815467</v>
      </c>
      <c r="S17" s="19">
        <v>197.01597096220823</v>
      </c>
    </row>
    <row r="18" spans="1:19">
      <c r="A18" s="3" t="s">
        <v>15</v>
      </c>
      <c r="B18" s="3" t="s">
        <v>6</v>
      </c>
      <c r="C18" s="3">
        <v>1</v>
      </c>
      <c r="D18" s="3">
        <v>34</v>
      </c>
      <c r="E18" s="3">
        <v>600</v>
      </c>
      <c r="F18" s="3">
        <v>230</v>
      </c>
      <c r="G18" s="3">
        <v>79.760000000000005</v>
      </c>
      <c r="H18" s="3">
        <v>14.25</v>
      </c>
      <c r="I18" s="3">
        <v>305</v>
      </c>
      <c r="J18" s="3">
        <v>17.55</v>
      </c>
      <c r="K18" s="3">
        <v>54</v>
      </c>
      <c r="L18" s="3">
        <v>1</v>
      </c>
      <c r="M18" s="3">
        <v>55</v>
      </c>
      <c r="N18" s="3">
        <f t="shared" si="0"/>
        <v>122.22222222222223</v>
      </c>
    </row>
    <row r="19" spans="1:19">
      <c r="A19" s="3" t="s">
        <v>15</v>
      </c>
      <c r="B19" s="3" t="s">
        <v>6</v>
      </c>
      <c r="C19" s="3">
        <v>2</v>
      </c>
      <c r="D19" s="3">
        <v>43</v>
      </c>
      <c r="E19" s="3">
        <v>610</v>
      </c>
      <c r="F19" s="3">
        <v>330</v>
      </c>
      <c r="G19" s="3">
        <v>82.15</v>
      </c>
      <c r="H19" s="3">
        <v>35.79</v>
      </c>
      <c r="I19" s="3">
        <v>150</v>
      </c>
      <c r="J19" s="3">
        <v>4.7300000000000004</v>
      </c>
      <c r="K19" s="3">
        <v>59</v>
      </c>
      <c r="L19" s="3">
        <v>1</v>
      </c>
      <c r="M19" s="3">
        <v>70</v>
      </c>
      <c r="N19" s="3">
        <f t="shared" si="0"/>
        <v>155.55555555555554</v>
      </c>
    </row>
    <row r="20" spans="1:19">
      <c r="A20" s="3" t="s">
        <v>15</v>
      </c>
      <c r="B20" s="3" t="s">
        <v>6</v>
      </c>
      <c r="C20" s="3">
        <v>3</v>
      </c>
      <c r="D20" s="3">
        <v>42</v>
      </c>
      <c r="E20" s="3">
        <v>283</v>
      </c>
      <c r="F20" s="3">
        <v>175</v>
      </c>
      <c r="G20" s="3">
        <v>88.38</v>
      </c>
      <c r="H20" s="3">
        <v>30.8</v>
      </c>
      <c r="I20" s="3">
        <v>100</v>
      </c>
      <c r="J20" s="3">
        <v>2.5299999999999998</v>
      </c>
      <c r="K20" s="3">
        <v>166</v>
      </c>
      <c r="L20" s="3">
        <v>1</v>
      </c>
      <c r="M20" s="3">
        <v>192</v>
      </c>
      <c r="N20" s="3">
        <f t="shared" si="0"/>
        <v>426.66666666666669</v>
      </c>
      <c r="P20" s="18"/>
      <c r="Q20" s="18" t="s">
        <v>6</v>
      </c>
      <c r="R20" s="18" t="s">
        <v>5</v>
      </c>
    </row>
    <row r="21" spans="1:19">
      <c r="A21" s="3" t="s">
        <v>15</v>
      </c>
      <c r="B21" s="3" t="s">
        <v>6</v>
      </c>
      <c r="C21" s="3">
        <v>4</v>
      </c>
      <c r="D21" s="3">
        <v>60</v>
      </c>
      <c r="E21" s="3">
        <v>700</v>
      </c>
      <c r="F21" s="3">
        <v>210</v>
      </c>
      <c r="G21" s="3">
        <v>77.42</v>
      </c>
      <c r="H21" s="3">
        <v>21.13</v>
      </c>
      <c r="I21" s="3">
        <v>230</v>
      </c>
      <c r="J21" s="3">
        <v>3.87</v>
      </c>
      <c r="K21" s="3">
        <v>112</v>
      </c>
      <c r="L21" s="3">
        <v>1.5</v>
      </c>
      <c r="M21" s="3">
        <v>92</v>
      </c>
      <c r="N21" s="3">
        <f t="shared" si="0"/>
        <v>204.44444444444446</v>
      </c>
      <c r="P21" s="17" t="s">
        <v>15</v>
      </c>
      <c r="Q21" s="19">
        <v>227.22222222222223</v>
      </c>
      <c r="R21" s="19">
        <v>152.77777777777777</v>
      </c>
    </row>
    <row r="22" spans="1:19">
      <c r="A22" s="3" t="s">
        <v>16</v>
      </c>
      <c r="B22" s="3" t="s">
        <v>5</v>
      </c>
      <c r="C22" s="3">
        <v>1</v>
      </c>
      <c r="D22" s="3">
        <v>61</v>
      </c>
      <c r="E22" s="3">
        <v>770</v>
      </c>
      <c r="F22" s="3">
        <v>300</v>
      </c>
      <c r="G22" s="3">
        <v>98.34</v>
      </c>
      <c r="H22" s="3">
        <v>41.54</v>
      </c>
      <c r="I22" s="3">
        <v>359</v>
      </c>
      <c r="J22" s="3">
        <v>10.93</v>
      </c>
      <c r="K22" s="3">
        <v>196</v>
      </c>
      <c r="L22" s="3">
        <v>2</v>
      </c>
      <c r="M22" s="3">
        <v>105</v>
      </c>
      <c r="N22" s="3">
        <f t="shared" si="0"/>
        <v>233.33333333333334</v>
      </c>
      <c r="P22" s="17" t="s">
        <v>18</v>
      </c>
      <c r="Q22" s="19">
        <v>285.55555555555554</v>
      </c>
      <c r="R22" s="19">
        <v>140</v>
      </c>
    </row>
    <row r="23" spans="1:19">
      <c r="A23" s="3" t="s">
        <v>16</v>
      </c>
      <c r="B23" s="3" t="s">
        <v>5</v>
      </c>
      <c r="C23" s="3">
        <v>2</v>
      </c>
      <c r="D23" s="3">
        <v>43</v>
      </c>
      <c r="E23" s="3">
        <v>333</v>
      </c>
      <c r="F23" s="3">
        <v>157</v>
      </c>
      <c r="G23" s="3">
        <v>58.84</v>
      </c>
      <c r="H23" s="3">
        <v>23.39</v>
      </c>
      <c r="I23" s="3">
        <v>69</v>
      </c>
      <c r="J23" s="3">
        <v>6.3</v>
      </c>
      <c r="K23" s="3">
        <v>102</v>
      </c>
      <c r="L23" s="3">
        <v>1</v>
      </c>
      <c r="M23" s="3">
        <v>51</v>
      </c>
      <c r="N23" s="3">
        <f t="shared" si="0"/>
        <v>113.33333333333333</v>
      </c>
      <c r="P23" s="17" t="s">
        <v>14</v>
      </c>
      <c r="Q23" s="19">
        <v>405.00000000000006</v>
      </c>
      <c r="R23" s="19">
        <v>252.77777777777777</v>
      </c>
    </row>
    <row r="24" spans="1:19">
      <c r="A24" s="3" t="s">
        <v>16</v>
      </c>
      <c r="B24" s="3" t="s">
        <v>5</v>
      </c>
      <c r="C24" s="3">
        <v>3</v>
      </c>
      <c r="D24" s="3">
        <v>53</v>
      </c>
      <c r="E24" s="3">
        <v>620</v>
      </c>
      <c r="F24" s="3">
        <v>290</v>
      </c>
      <c r="G24" s="3">
        <v>94.38</v>
      </c>
      <c r="H24" s="3">
        <v>37.54</v>
      </c>
      <c r="I24" s="3">
        <v>101</v>
      </c>
      <c r="J24" s="3">
        <v>2.57</v>
      </c>
      <c r="K24" s="3">
        <v>60</v>
      </c>
      <c r="L24" s="3">
        <v>1</v>
      </c>
      <c r="M24" s="3">
        <v>68</v>
      </c>
      <c r="N24" s="3">
        <f t="shared" si="0"/>
        <v>151.11111111111111</v>
      </c>
      <c r="P24" s="17" t="s">
        <v>16</v>
      </c>
      <c r="Q24" s="19">
        <v>334.44444444444446</v>
      </c>
      <c r="R24" s="19">
        <v>177.22222222222223</v>
      </c>
    </row>
    <row r="25" spans="1:19">
      <c r="A25" s="3" t="s">
        <v>16</v>
      </c>
      <c r="B25" s="3" t="s">
        <v>5</v>
      </c>
      <c r="C25" s="3">
        <v>4</v>
      </c>
      <c r="D25" s="3">
        <v>72</v>
      </c>
      <c r="E25" s="3">
        <v>608</v>
      </c>
      <c r="F25" s="3">
        <v>200</v>
      </c>
      <c r="G25" s="3">
        <v>60.43</v>
      </c>
      <c r="H25" s="3">
        <v>40.299999999999997</v>
      </c>
      <c r="I25" s="3">
        <v>88</v>
      </c>
      <c r="J25" s="3">
        <v>2.84</v>
      </c>
      <c r="K25" s="3">
        <v>108</v>
      </c>
      <c r="L25" s="3">
        <v>1</v>
      </c>
      <c r="M25" s="3">
        <v>95</v>
      </c>
      <c r="N25" s="3">
        <f t="shared" si="0"/>
        <v>211.11111111111111</v>
      </c>
      <c r="P25" s="17" t="s">
        <v>17</v>
      </c>
      <c r="Q25" s="19">
        <v>565.55555555555554</v>
      </c>
      <c r="R25" s="19">
        <v>472.22222222222223</v>
      </c>
    </row>
    <row r="26" spans="1:19">
      <c r="A26" s="3" t="s">
        <v>16</v>
      </c>
      <c r="B26" s="3" t="s">
        <v>6</v>
      </c>
      <c r="C26" s="3">
        <v>1</v>
      </c>
      <c r="D26" s="3">
        <v>44</v>
      </c>
      <c r="E26" s="3">
        <v>501</v>
      </c>
      <c r="F26" s="3">
        <v>193</v>
      </c>
      <c r="G26" s="3">
        <v>92.07</v>
      </c>
      <c r="H26" s="3">
        <v>27.84</v>
      </c>
      <c r="I26" s="3">
        <v>200</v>
      </c>
      <c r="J26" s="3">
        <v>4.1399999999999997</v>
      </c>
      <c r="K26" s="3">
        <v>296</v>
      </c>
      <c r="L26" s="3">
        <v>2.2000000000000002</v>
      </c>
      <c r="M26" s="3">
        <v>272</v>
      </c>
      <c r="N26" s="3">
        <f t="shared" si="0"/>
        <v>604.44444444444446</v>
      </c>
    </row>
    <row r="27" spans="1:19">
      <c r="A27" s="3" t="s">
        <v>16</v>
      </c>
      <c r="B27" s="3" t="s">
        <v>6</v>
      </c>
      <c r="C27" s="3">
        <v>2</v>
      </c>
      <c r="D27" s="3">
        <v>83</v>
      </c>
      <c r="E27" s="3">
        <v>788</v>
      </c>
      <c r="F27" s="3">
        <v>222</v>
      </c>
      <c r="G27" s="3">
        <v>52.67</v>
      </c>
      <c r="H27" s="3">
        <v>32.42</v>
      </c>
      <c r="I27" s="3">
        <v>581</v>
      </c>
      <c r="J27" s="3">
        <v>11.79</v>
      </c>
      <c r="K27" s="3">
        <v>247</v>
      </c>
      <c r="L27" s="3">
        <v>1.5</v>
      </c>
      <c r="M27" s="3">
        <v>185</v>
      </c>
      <c r="N27" s="3">
        <f t="shared" si="0"/>
        <v>411.11111111111109</v>
      </c>
      <c r="P27" s="18" t="s">
        <v>47</v>
      </c>
      <c r="Q27" s="18" t="s">
        <v>6</v>
      </c>
      <c r="R27" s="18" t="s">
        <v>5</v>
      </c>
    </row>
    <row r="28" spans="1:19">
      <c r="A28" s="3" t="s">
        <v>16</v>
      </c>
      <c r="B28" s="3" t="s">
        <v>6</v>
      </c>
      <c r="C28" s="3">
        <v>3</v>
      </c>
      <c r="D28" s="3">
        <v>42</v>
      </c>
      <c r="E28" s="3">
        <v>652</v>
      </c>
      <c r="F28" s="3">
        <v>218</v>
      </c>
      <c r="G28" s="3">
        <v>33.29</v>
      </c>
      <c r="H28" s="3">
        <v>41.01</v>
      </c>
      <c r="I28" s="3">
        <v>200</v>
      </c>
      <c r="J28" s="3">
        <v>10.51</v>
      </c>
      <c r="K28" s="3">
        <v>70</v>
      </c>
      <c r="L28" s="3">
        <v>1</v>
      </c>
      <c r="M28" s="3">
        <v>80</v>
      </c>
      <c r="N28" s="3">
        <f t="shared" si="0"/>
        <v>177.77777777777777</v>
      </c>
      <c r="P28" s="17" t="s">
        <v>15</v>
      </c>
      <c r="Q28" s="19">
        <v>137.18360530247779</v>
      </c>
      <c r="R28" s="19">
        <v>68.885901966309035</v>
      </c>
    </row>
    <row r="29" spans="1:19">
      <c r="A29" s="3" t="s">
        <v>16</v>
      </c>
      <c r="B29" s="3" t="s">
        <v>6</v>
      </c>
      <c r="C29" s="3">
        <v>4</v>
      </c>
      <c r="D29" s="3">
        <v>41</v>
      </c>
      <c r="E29" s="3">
        <v>480</v>
      </c>
      <c r="F29" s="3">
        <v>190</v>
      </c>
      <c r="G29" s="3">
        <v>78.540000000000006</v>
      </c>
      <c r="H29" s="3">
        <v>32.159999999999997</v>
      </c>
      <c r="I29" s="3">
        <v>106</v>
      </c>
      <c r="J29" s="3">
        <v>4.84</v>
      </c>
      <c r="K29" s="3">
        <v>120</v>
      </c>
      <c r="L29" s="3">
        <v>1</v>
      </c>
      <c r="M29" s="3">
        <v>65</v>
      </c>
      <c r="N29" s="3">
        <f t="shared" si="0"/>
        <v>144.44444444444446</v>
      </c>
      <c r="P29" s="17" t="s">
        <v>18</v>
      </c>
      <c r="Q29" s="19">
        <v>94.725073270876095</v>
      </c>
      <c r="R29" s="19">
        <v>27.814790156323806</v>
      </c>
    </row>
    <row r="30" spans="1:19">
      <c r="A30" s="3" t="s">
        <v>17</v>
      </c>
      <c r="B30" s="3" t="s">
        <v>5</v>
      </c>
      <c r="C30" s="3">
        <v>1</v>
      </c>
      <c r="D30" s="3">
        <v>36</v>
      </c>
      <c r="E30" s="3">
        <v>660</v>
      </c>
      <c r="F30" s="3">
        <v>220</v>
      </c>
      <c r="G30" s="3">
        <v>83.55</v>
      </c>
      <c r="H30" s="3">
        <v>31.36</v>
      </c>
      <c r="I30" s="3">
        <v>650</v>
      </c>
      <c r="J30" s="3">
        <v>14.58</v>
      </c>
      <c r="K30" s="3">
        <v>88</v>
      </c>
      <c r="L30" s="3">
        <v>0.5</v>
      </c>
      <c r="M30" s="3">
        <v>302</v>
      </c>
      <c r="N30" s="3">
        <f t="shared" si="0"/>
        <v>671.11111111111109</v>
      </c>
      <c r="P30" s="17" t="s">
        <v>14</v>
      </c>
      <c r="Q30" s="19">
        <v>297.35389952678605</v>
      </c>
      <c r="R30" s="19">
        <v>57.445626465380286</v>
      </c>
    </row>
    <row r="31" spans="1:19">
      <c r="A31" s="3" t="s">
        <v>17</v>
      </c>
      <c r="B31" s="3" t="s">
        <v>5</v>
      </c>
      <c r="C31" s="3">
        <v>2</v>
      </c>
      <c r="D31" s="3">
        <v>19</v>
      </c>
      <c r="E31" s="3">
        <v>800</v>
      </c>
      <c r="F31" s="3">
        <v>340</v>
      </c>
      <c r="G31" s="3">
        <v>75.069999999999993</v>
      </c>
      <c r="H31" s="3">
        <v>26.72</v>
      </c>
      <c r="I31" s="3">
        <v>336</v>
      </c>
      <c r="J31" s="3">
        <v>10.1</v>
      </c>
      <c r="K31" s="3">
        <v>230</v>
      </c>
      <c r="L31" s="3">
        <v>1.5</v>
      </c>
      <c r="M31" s="3">
        <v>233</v>
      </c>
      <c r="N31" s="3">
        <f t="shared" si="0"/>
        <v>517.77777777777783</v>
      </c>
      <c r="P31" s="17" t="s">
        <v>16</v>
      </c>
      <c r="Q31" s="19">
        <v>215.57846384570524</v>
      </c>
      <c r="R31" s="19">
        <v>54.956024319936866</v>
      </c>
    </row>
    <row r="32" spans="1:19">
      <c r="A32" s="3" t="s">
        <v>17</v>
      </c>
      <c r="B32" s="3" t="s">
        <v>5</v>
      </c>
      <c r="C32" s="3">
        <v>3</v>
      </c>
      <c r="D32" s="3">
        <v>53</v>
      </c>
      <c r="E32" s="3">
        <v>910</v>
      </c>
      <c r="F32" s="3">
        <v>250</v>
      </c>
      <c r="G32" s="3">
        <v>94.88</v>
      </c>
      <c r="H32" s="3">
        <v>39.57</v>
      </c>
      <c r="I32" s="3">
        <v>250</v>
      </c>
      <c r="J32" s="3">
        <v>8.66</v>
      </c>
      <c r="K32" s="3">
        <v>154</v>
      </c>
      <c r="L32" s="3">
        <v>1.5</v>
      </c>
      <c r="M32" s="3">
        <v>211</v>
      </c>
      <c r="N32" s="3">
        <f t="shared" si="0"/>
        <v>468.88888888888891</v>
      </c>
      <c r="P32" s="17" t="s">
        <v>17</v>
      </c>
      <c r="Q32" s="19">
        <v>231.37805096667188</v>
      </c>
      <c r="R32" s="19">
        <v>182.3712128030609</v>
      </c>
    </row>
    <row r="33" spans="1:18">
      <c r="A33" s="3" t="s">
        <v>17</v>
      </c>
      <c r="B33" s="3" t="s">
        <v>5</v>
      </c>
      <c r="C33" s="3">
        <v>4</v>
      </c>
      <c r="D33" s="3">
        <v>46</v>
      </c>
      <c r="E33" s="3">
        <v>367</v>
      </c>
      <c r="F33" s="3">
        <v>216</v>
      </c>
      <c r="G33" s="3">
        <v>86.8</v>
      </c>
      <c r="H33" s="3">
        <v>27.7</v>
      </c>
      <c r="I33" s="3">
        <v>80</v>
      </c>
      <c r="J33" s="3">
        <v>2.04</v>
      </c>
      <c r="K33" s="3">
        <v>125</v>
      </c>
      <c r="L33" s="3">
        <v>1</v>
      </c>
      <c r="M33" s="3">
        <v>104</v>
      </c>
      <c r="N33" s="3">
        <f t="shared" si="0"/>
        <v>231.11111111111111</v>
      </c>
    </row>
    <row r="34" spans="1:18">
      <c r="A34" s="3" t="s">
        <v>17</v>
      </c>
      <c r="B34" s="3" t="s">
        <v>6</v>
      </c>
      <c r="C34" s="3">
        <v>1</v>
      </c>
      <c r="D34" s="3">
        <v>36</v>
      </c>
      <c r="E34" s="3">
        <v>480</v>
      </c>
      <c r="F34" s="3">
        <v>200</v>
      </c>
      <c r="G34" s="3">
        <v>48.34</v>
      </c>
      <c r="H34" s="3">
        <v>30</v>
      </c>
      <c r="I34" s="3">
        <v>340</v>
      </c>
      <c r="J34" s="3">
        <v>6.88</v>
      </c>
      <c r="K34" s="3">
        <v>204</v>
      </c>
      <c r="L34" s="3">
        <v>2</v>
      </c>
      <c r="M34" s="3">
        <v>260</v>
      </c>
      <c r="N34" s="3">
        <f t="shared" si="0"/>
        <v>577.77777777777783</v>
      </c>
      <c r="P34" s="18" t="s">
        <v>47</v>
      </c>
      <c r="Q34" s="18" t="s">
        <v>6</v>
      </c>
      <c r="R34" s="18" t="s">
        <v>5</v>
      </c>
    </row>
    <row r="35" spans="1:18">
      <c r="A35" s="3" t="s">
        <v>17</v>
      </c>
      <c r="B35" s="3" t="s">
        <v>6</v>
      </c>
      <c r="C35" s="3">
        <v>2</v>
      </c>
      <c r="D35" s="3">
        <v>36</v>
      </c>
      <c r="E35" s="3">
        <v>306</v>
      </c>
      <c r="F35" s="3">
        <v>174</v>
      </c>
      <c r="G35" s="3">
        <v>49.31</v>
      </c>
      <c r="H35" s="3">
        <v>15.68</v>
      </c>
      <c r="I35" s="3">
        <v>88</v>
      </c>
      <c r="J35" s="3">
        <v>4.71</v>
      </c>
      <c r="K35" s="3">
        <v>128</v>
      </c>
      <c r="L35" s="3">
        <v>1</v>
      </c>
      <c r="M35" s="3">
        <v>224</v>
      </c>
      <c r="N35" s="3">
        <f t="shared" si="0"/>
        <v>497.77777777777777</v>
      </c>
      <c r="P35" s="17" t="s">
        <v>15</v>
      </c>
      <c r="Q35" s="19">
        <f>Q28/2</f>
        <v>68.591802651238893</v>
      </c>
      <c r="R35" s="19">
        <f>R28/2</f>
        <v>34.442950983154518</v>
      </c>
    </row>
    <row r="36" spans="1:18">
      <c r="A36" s="3" t="s">
        <v>17</v>
      </c>
      <c r="B36" s="3" t="s">
        <v>6</v>
      </c>
      <c r="C36" s="3">
        <v>3</v>
      </c>
      <c r="D36" s="3">
        <v>59</v>
      </c>
      <c r="E36" s="3">
        <v>438</v>
      </c>
      <c r="F36" s="3">
        <v>175</v>
      </c>
      <c r="G36" s="3">
        <v>88.44</v>
      </c>
      <c r="H36" s="3">
        <v>27.87</v>
      </c>
      <c r="I36" s="3">
        <v>200</v>
      </c>
      <c r="J36" s="3">
        <v>3.94</v>
      </c>
      <c r="K36" s="3">
        <v>222</v>
      </c>
      <c r="L36" s="3">
        <v>2</v>
      </c>
      <c r="M36" s="3">
        <v>392</v>
      </c>
      <c r="N36" s="3">
        <f t="shared" si="0"/>
        <v>871.11111111111109</v>
      </c>
      <c r="P36" s="17" t="s">
        <v>18</v>
      </c>
      <c r="Q36" s="19">
        <f t="shared" ref="Q36:R39" si="1">Q29/2</f>
        <v>47.362536635438047</v>
      </c>
      <c r="R36" s="19">
        <f t="shared" si="1"/>
        <v>13.907395078161903</v>
      </c>
    </row>
    <row r="37" spans="1:18">
      <c r="A37" s="3" t="s">
        <v>17</v>
      </c>
      <c r="B37" s="3" t="s">
        <v>6</v>
      </c>
      <c r="C37" s="3">
        <v>4</v>
      </c>
      <c r="D37" s="3">
        <v>36</v>
      </c>
      <c r="E37" s="3">
        <v>418</v>
      </c>
      <c r="F37" s="3">
        <v>206</v>
      </c>
      <c r="G37" s="3">
        <v>94.5</v>
      </c>
      <c r="H37" s="3">
        <v>26.43</v>
      </c>
      <c r="I37" s="3">
        <v>30</v>
      </c>
      <c r="J37" s="3">
        <v>0.78</v>
      </c>
      <c r="K37" s="3">
        <v>108</v>
      </c>
      <c r="L37" s="3">
        <v>1</v>
      </c>
      <c r="M37" s="3">
        <v>142</v>
      </c>
      <c r="N37" s="3">
        <f t="shared" si="0"/>
        <v>315.55555555555554</v>
      </c>
      <c r="P37" s="17" t="s">
        <v>14</v>
      </c>
      <c r="Q37" s="19">
        <f t="shared" si="1"/>
        <v>148.67694976339303</v>
      </c>
      <c r="R37" s="19">
        <f t="shared" si="1"/>
        <v>28.722813232690143</v>
      </c>
    </row>
    <row r="38" spans="1:18">
      <c r="A38" s="3" t="s">
        <v>18</v>
      </c>
      <c r="B38" s="3" t="s">
        <v>5</v>
      </c>
      <c r="C38" s="3">
        <v>1</v>
      </c>
      <c r="D38" s="3">
        <v>31</v>
      </c>
      <c r="E38" s="3">
        <v>524</v>
      </c>
      <c r="F38" s="3">
        <v>170</v>
      </c>
      <c r="G38" s="3">
        <v>71.349999999999994</v>
      </c>
      <c r="H38" s="3">
        <v>26.5</v>
      </c>
      <c r="I38" s="3">
        <v>39</v>
      </c>
      <c r="J38" s="3">
        <v>1.26</v>
      </c>
      <c r="K38" s="3">
        <v>94</v>
      </c>
      <c r="L38" s="3">
        <v>1</v>
      </c>
      <c r="M38" s="3">
        <v>71</v>
      </c>
      <c r="N38" s="3">
        <f t="shared" si="0"/>
        <v>157.77777777777777</v>
      </c>
      <c r="P38" s="17" t="s">
        <v>16</v>
      </c>
      <c r="Q38" s="19">
        <f t="shared" si="1"/>
        <v>107.78923192285262</v>
      </c>
      <c r="R38" s="19">
        <f t="shared" si="1"/>
        <v>27.478012159968433</v>
      </c>
    </row>
    <row r="39" spans="1:18">
      <c r="A39" s="3" t="s">
        <v>18</v>
      </c>
      <c r="B39" s="3" t="s">
        <v>5</v>
      </c>
      <c r="C39" s="3">
        <v>2</v>
      </c>
      <c r="D39" s="3">
        <v>11</v>
      </c>
      <c r="E39" s="3">
        <v>285</v>
      </c>
      <c r="F39" s="3">
        <v>196</v>
      </c>
      <c r="G39" s="3">
        <v>71.27</v>
      </c>
      <c r="H39" s="3">
        <v>27.95</v>
      </c>
      <c r="I39" s="3">
        <v>101</v>
      </c>
      <c r="J39" s="3">
        <v>3.95</v>
      </c>
      <c r="K39" s="3">
        <v>77</v>
      </c>
      <c r="L39" s="3">
        <v>1</v>
      </c>
      <c r="M39" s="3">
        <v>64</v>
      </c>
      <c r="N39" s="3">
        <f t="shared" si="0"/>
        <v>142.22222222222223</v>
      </c>
      <c r="P39" s="17" t="s">
        <v>17</v>
      </c>
      <c r="Q39" s="19">
        <f t="shared" si="1"/>
        <v>115.68902548333594</v>
      </c>
      <c r="R39" s="19">
        <f t="shared" si="1"/>
        <v>91.18560640153045</v>
      </c>
    </row>
    <row r="40" spans="1:18">
      <c r="A40" s="3" t="s">
        <v>18</v>
      </c>
      <c r="B40" s="3" t="s">
        <v>5</v>
      </c>
      <c r="C40" s="3">
        <v>3</v>
      </c>
      <c r="D40" s="3">
        <v>27</v>
      </c>
      <c r="E40" s="3">
        <v>390</v>
      </c>
      <c r="F40" s="3">
        <v>200</v>
      </c>
      <c r="G40" s="3">
        <v>78.37</v>
      </c>
      <c r="H40" s="3">
        <v>14.61</v>
      </c>
      <c r="I40" s="3">
        <v>100</v>
      </c>
      <c r="J40" s="3">
        <v>3.63</v>
      </c>
      <c r="K40" s="3">
        <v>95</v>
      </c>
      <c r="L40" s="3">
        <v>1</v>
      </c>
      <c r="M40" s="3">
        <v>72</v>
      </c>
      <c r="N40" s="3">
        <f t="shared" si="0"/>
        <v>160</v>
      </c>
    </row>
    <row r="41" spans="1:18">
      <c r="A41" s="3" t="s">
        <v>18</v>
      </c>
      <c r="B41" s="3" t="s">
        <v>5</v>
      </c>
      <c r="C41" s="3">
        <v>4</v>
      </c>
      <c r="D41" s="3">
        <v>55</v>
      </c>
      <c r="E41" s="3">
        <v>487</v>
      </c>
      <c r="F41" s="3">
        <v>175</v>
      </c>
      <c r="G41" s="3">
        <v>72.22</v>
      </c>
      <c r="H41" s="3">
        <v>6.71</v>
      </c>
      <c r="I41" s="3">
        <v>22</v>
      </c>
      <c r="J41" s="3">
        <v>0.48</v>
      </c>
      <c r="K41" s="3">
        <v>95</v>
      </c>
      <c r="L41" s="3">
        <v>1</v>
      </c>
      <c r="M41" s="3">
        <v>45</v>
      </c>
      <c r="N41" s="3">
        <f t="shared" si="0"/>
        <v>100</v>
      </c>
    </row>
    <row r="42" spans="1:18">
      <c r="A42" s="3" t="s">
        <v>18</v>
      </c>
      <c r="B42" s="3" t="s">
        <v>6</v>
      </c>
      <c r="C42" s="3">
        <v>1</v>
      </c>
      <c r="D42" s="3">
        <v>28</v>
      </c>
      <c r="E42" s="3">
        <v>300</v>
      </c>
      <c r="F42" s="3">
        <v>190</v>
      </c>
      <c r="G42" s="3">
        <v>77.59</v>
      </c>
      <c r="H42" s="3">
        <v>26.78</v>
      </c>
      <c r="I42" s="3">
        <v>130</v>
      </c>
      <c r="J42" s="3">
        <v>4.93</v>
      </c>
      <c r="K42" s="3">
        <v>116</v>
      </c>
      <c r="L42" s="3">
        <v>1</v>
      </c>
      <c r="M42" s="3">
        <v>83</v>
      </c>
      <c r="N42" s="3">
        <f t="shared" si="0"/>
        <v>184.44444444444446</v>
      </c>
    </row>
    <row r="43" spans="1:18">
      <c r="A43" s="3" t="s">
        <v>18</v>
      </c>
      <c r="B43" s="3" t="s">
        <v>6</v>
      </c>
      <c r="C43" s="3">
        <v>2</v>
      </c>
      <c r="D43" s="3">
        <v>33</v>
      </c>
      <c r="E43" s="3">
        <v>309</v>
      </c>
      <c r="F43" s="3">
        <v>212</v>
      </c>
      <c r="G43" s="3">
        <v>86.51</v>
      </c>
      <c r="H43" s="3">
        <v>25.89</v>
      </c>
      <c r="I43" s="3">
        <v>100</v>
      </c>
      <c r="J43" s="3">
        <v>3.23</v>
      </c>
      <c r="K43" s="3">
        <v>174</v>
      </c>
      <c r="L43" s="3">
        <v>1</v>
      </c>
      <c r="M43" s="3">
        <v>131</v>
      </c>
      <c r="N43" s="3">
        <f t="shared" si="0"/>
        <v>291.11111111111109</v>
      </c>
    </row>
    <row r="44" spans="1:18">
      <c r="A44" s="3" t="s">
        <v>18</v>
      </c>
      <c r="B44" s="3" t="s">
        <v>6</v>
      </c>
      <c r="C44" s="3">
        <v>3</v>
      </c>
      <c r="D44" s="3">
        <v>32</v>
      </c>
      <c r="E44" s="3">
        <v>410</v>
      </c>
      <c r="F44" s="3">
        <v>170</v>
      </c>
      <c r="G44" s="3">
        <v>51.84</v>
      </c>
      <c r="H44" s="3">
        <v>15.09</v>
      </c>
      <c r="I44" s="3">
        <v>80</v>
      </c>
      <c r="J44" s="3">
        <v>2.63</v>
      </c>
      <c r="K44" s="3">
        <v>202</v>
      </c>
      <c r="L44" s="3">
        <v>1.5</v>
      </c>
      <c r="M44" s="3">
        <v>185</v>
      </c>
      <c r="N44" s="3">
        <f t="shared" si="0"/>
        <v>411.11111111111109</v>
      </c>
    </row>
    <row r="45" spans="1:18">
      <c r="A45" s="3" t="s">
        <v>18</v>
      </c>
      <c r="B45" s="3" t="s">
        <v>6</v>
      </c>
      <c r="C45" s="3">
        <v>4</v>
      </c>
      <c r="D45" s="3">
        <v>57</v>
      </c>
      <c r="E45" s="3">
        <v>540</v>
      </c>
      <c r="F45" s="3">
        <v>190</v>
      </c>
      <c r="G45" s="3">
        <v>74.47</v>
      </c>
      <c r="H45" s="3">
        <v>29.2</v>
      </c>
      <c r="I45" s="3">
        <v>220</v>
      </c>
      <c r="J45" s="3">
        <v>6.5</v>
      </c>
      <c r="K45" s="3">
        <v>126</v>
      </c>
      <c r="L45" s="3">
        <v>1.5</v>
      </c>
      <c r="M45" s="3">
        <v>115</v>
      </c>
      <c r="N45" s="3">
        <f t="shared" si="0"/>
        <v>255.55555555555554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>
      <selection activeCell="H17" sqref="H17"/>
    </sheetView>
  </sheetViews>
  <sheetFormatPr baseColWidth="10" defaultRowHeight="14" x14ac:dyDescent="0"/>
  <sheetData>
    <row r="1" spans="1:14">
      <c r="A1" s="3" t="s">
        <v>0</v>
      </c>
      <c r="B1" s="3" t="s">
        <v>1</v>
      </c>
      <c r="C1" s="3" t="s">
        <v>2</v>
      </c>
      <c r="D1" s="2" t="s">
        <v>3</v>
      </c>
      <c r="E1" s="3" t="s">
        <v>7</v>
      </c>
      <c r="F1" s="3" t="s">
        <v>8</v>
      </c>
      <c r="G1" s="2" t="s">
        <v>9</v>
      </c>
      <c r="H1" s="2" t="s">
        <v>10</v>
      </c>
      <c r="I1" s="2" t="s">
        <v>4</v>
      </c>
      <c r="J1" s="2" t="s">
        <v>11</v>
      </c>
      <c r="K1" s="3" t="s">
        <v>3</v>
      </c>
      <c r="L1" s="3" t="s">
        <v>13</v>
      </c>
      <c r="M1" s="3" t="s">
        <v>12</v>
      </c>
      <c r="N1" s="3" t="s">
        <v>46</v>
      </c>
    </row>
    <row r="2" spans="1:14">
      <c r="A2" s="3" t="s">
        <v>14</v>
      </c>
      <c r="B2" s="3" t="s">
        <v>5</v>
      </c>
      <c r="C2" s="3">
        <v>1</v>
      </c>
      <c r="D2" s="3">
        <v>31</v>
      </c>
      <c r="E2" s="3">
        <v>350</v>
      </c>
      <c r="F2" s="3">
        <v>180</v>
      </c>
      <c r="G2" s="3">
        <v>73.680000000000007</v>
      </c>
      <c r="H2" s="3">
        <v>21.68</v>
      </c>
      <c r="I2" s="3">
        <v>220</v>
      </c>
      <c r="J2" s="3">
        <v>3.97</v>
      </c>
      <c r="K2" s="3">
        <v>96</v>
      </c>
      <c r="L2" s="3">
        <v>1.2</v>
      </c>
      <c r="M2" s="3">
        <v>99</v>
      </c>
      <c r="N2" s="3">
        <f>M2*10/4.5</f>
        <v>220</v>
      </c>
    </row>
    <row r="3" spans="1:14">
      <c r="A3" s="3" t="s">
        <v>14</v>
      </c>
      <c r="B3" s="3" t="s">
        <v>5</v>
      </c>
      <c r="C3" s="3">
        <v>2</v>
      </c>
      <c r="D3" s="3">
        <v>34</v>
      </c>
      <c r="E3" s="3">
        <v>192</v>
      </c>
      <c r="F3" s="3">
        <v>192</v>
      </c>
      <c r="G3" s="3">
        <v>56.57</v>
      </c>
      <c r="H3" s="3">
        <v>7.74</v>
      </c>
      <c r="I3" s="3">
        <v>140</v>
      </c>
      <c r="J3" s="3">
        <v>2.21</v>
      </c>
      <c r="K3" s="3">
        <v>180</v>
      </c>
      <c r="L3" s="3">
        <v>1</v>
      </c>
      <c r="M3" s="3">
        <v>150</v>
      </c>
      <c r="N3" s="3">
        <f t="shared" ref="N3:N41" si="0">M3*10/4.5</f>
        <v>333.33333333333331</v>
      </c>
    </row>
    <row r="4" spans="1:14">
      <c r="A4" s="3" t="s">
        <v>14</v>
      </c>
      <c r="B4" s="3" t="s">
        <v>5</v>
      </c>
      <c r="C4" s="3">
        <v>3</v>
      </c>
      <c r="D4" s="3">
        <v>42</v>
      </c>
      <c r="E4" s="3">
        <v>460</v>
      </c>
      <c r="F4" s="3">
        <v>410</v>
      </c>
      <c r="G4" s="3">
        <v>87.77</v>
      </c>
      <c r="H4" s="3">
        <v>26.33</v>
      </c>
      <c r="I4" s="3">
        <v>420</v>
      </c>
      <c r="J4" s="3">
        <v>11.78</v>
      </c>
      <c r="K4" s="3">
        <v>104</v>
      </c>
      <c r="L4" s="3">
        <v>1</v>
      </c>
      <c r="M4" s="3">
        <v>92</v>
      </c>
      <c r="N4" s="3">
        <f t="shared" si="0"/>
        <v>204.44444444444446</v>
      </c>
    </row>
    <row r="5" spans="1:14">
      <c r="A5" s="3" t="s">
        <v>14</v>
      </c>
      <c r="B5" s="3" t="s">
        <v>5</v>
      </c>
      <c r="C5" s="3">
        <v>4</v>
      </c>
      <c r="D5" s="3">
        <v>22</v>
      </c>
      <c r="E5" s="3">
        <v>220</v>
      </c>
      <c r="F5" s="3">
        <v>220</v>
      </c>
      <c r="G5" s="3">
        <v>83.07</v>
      </c>
      <c r="H5" s="3">
        <v>12.59</v>
      </c>
      <c r="I5" s="3">
        <v>120</v>
      </c>
      <c r="J5" s="3">
        <v>4.99</v>
      </c>
      <c r="K5" s="3">
        <v>127</v>
      </c>
      <c r="L5" s="3">
        <v>1.1000000000000001</v>
      </c>
      <c r="M5" s="3">
        <v>114</v>
      </c>
      <c r="N5" s="3">
        <f t="shared" si="0"/>
        <v>253.33333333333334</v>
      </c>
    </row>
    <row r="6" spans="1:14">
      <c r="A6" s="3" t="s">
        <v>14</v>
      </c>
      <c r="B6" s="3" t="s">
        <v>6</v>
      </c>
      <c r="C6" s="3">
        <v>1</v>
      </c>
      <c r="D6" s="3">
        <v>22</v>
      </c>
      <c r="E6" s="3">
        <v>150</v>
      </c>
      <c r="F6" s="3">
        <v>150</v>
      </c>
      <c r="G6" s="3">
        <v>99.41</v>
      </c>
      <c r="H6" s="3">
        <v>10.37</v>
      </c>
      <c r="I6" s="3">
        <v>30</v>
      </c>
      <c r="J6" s="3">
        <v>1.56</v>
      </c>
      <c r="K6" s="3">
        <v>76</v>
      </c>
      <c r="L6" s="3">
        <v>1</v>
      </c>
      <c r="M6" s="3">
        <v>129</v>
      </c>
      <c r="N6" s="3">
        <f t="shared" si="0"/>
        <v>286.66666666666669</v>
      </c>
    </row>
    <row r="7" spans="1:14">
      <c r="A7" s="3" t="s">
        <v>14</v>
      </c>
      <c r="B7" s="3" t="s">
        <v>6</v>
      </c>
      <c r="C7" s="3">
        <v>2</v>
      </c>
      <c r="D7" s="3">
        <v>49</v>
      </c>
      <c r="E7" s="3">
        <v>614</v>
      </c>
      <c r="F7" s="3">
        <v>239</v>
      </c>
      <c r="G7" s="3">
        <v>79.92</v>
      </c>
      <c r="H7" s="3">
        <v>24.76</v>
      </c>
      <c r="I7" s="3">
        <v>457</v>
      </c>
      <c r="J7" s="3">
        <v>6.73</v>
      </c>
      <c r="K7" s="3">
        <v>252</v>
      </c>
      <c r="L7" s="3">
        <v>1.7</v>
      </c>
      <c r="M7" s="3">
        <v>198</v>
      </c>
      <c r="N7" s="3">
        <f t="shared" si="0"/>
        <v>440</v>
      </c>
    </row>
    <row r="8" spans="1:14">
      <c r="A8" s="3" t="s">
        <v>14</v>
      </c>
      <c r="B8" s="3" t="s">
        <v>6</v>
      </c>
      <c r="C8" s="3">
        <v>3</v>
      </c>
      <c r="D8" s="3">
        <v>22</v>
      </c>
      <c r="E8" s="3">
        <v>320</v>
      </c>
      <c r="F8" s="3">
        <v>150</v>
      </c>
      <c r="G8" s="3">
        <v>36.119999999999997</v>
      </c>
      <c r="H8" s="3">
        <v>17.12</v>
      </c>
      <c r="I8" s="3">
        <v>600</v>
      </c>
      <c r="J8" s="3">
        <v>2.37</v>
      </c>
      <c r="K8" s="3">
        <v>264</v>
      </c>
      <c r="L8" s="3">
        <v>2</v>
      </c>
      <c r="M8" s="3">
        <v>359</v>
      </c>
      <c r="N8" s="3">
        <f t="shared" si="0"/>
        <v>797.77777777777783</v>
      </c>
    </row>
    <row r="9" spans="1:14">
      <c r="A9" s="3" t="s">
        <v>14</v>
      </c>
      <c r="B9" s="3" t="s">
        <v>6</v>
      </c>
      <c r="C9" s="3">
        <v>4</v>
      </c>
      <c r="D9" s="3">
        <v>54</v>
      </c>
      <c r="E9" s="3">
        <v>525</v>
      </c>
      <c r="F9" s="3">
        <v>214</v>
      </c>
      <c r="G9" s="3">
        <v>82.63</v>
      </c>
      <c r="H9" s="3">
        <v>7.51</v>
      </c>
      <c r="I9" s="3">
        <v>150</v>
      </c>
      <c r="J9" s="3">
        <v>3.98</v>
      </c>
      <c r="K9" s="3">
        <v>35</v>
      </c>
      <c r="L9" s="3">
        <v>0.6</v>
      </c>
      <c r="M9" s="3">
        <v>43</v>
      </c>
      <c r="N9" s="3">
        <f t="shared" si="0"/>
        <v>95.555555555555557</v>
      </c>
    </row>
    <row r="10" spans="1:14">
      <c r="A10" s="3" t="s">
        <v>15</v>
      </c>
      <c r="B10" s="3" t="s">
        <v>5</v>
      </c>
      <c r="C10" s="3">
        <v>1</v>
      </c>
      <c r="D10" s="3">
        <v>63</v>
      </c>
      <c r="E10" s="3">
        <v>722</v>
      </c>
      <c r="F10" s="3">
        <v>260</v>
      </c>
      <c r="G10" s="3">
        <v>113.43</v>
      </c>
      <c r="H10" s="3">
        <v>42.01</v>
      </c>
      <c r="I10" s="3">
        <v>233</v>
      </c>
      <c r="J10" s="3">
        <v>6.12</v>
      </c>
      <c r="K10" s="3">
        <v>82</v>
      </c>
      <c r="L10" s="3">
        <v>0.5</v>
      </c>
      <c r="M10" s="3">
        <v>58</v>
      </c>
      <c r="N10" s="3">
        <f t="shared" si="0"/>
        <v>128.88888888888889</v>
      </c>
    </row>
    <row r="11" spans="1:14">
      <c r="A11" s="3" t="s">
        <v>15</v>
      </c>
      <c r="B11" s="3" t="s">
        <v>5</v>
      </c>
      <c r="C11" s="5">
        <v>2</v>
      </c>
      <c r="D11" s="3">
        <v>51</v>
      </c>
      <c r="E11" s="3">
        <v>844</v>
      </c>
      <c r="F11" s="3">
        <v>230</v>
      </c>
      <c r="G11" s="3">
        <v>51.05</v>
      </c>
      <c r="H11" s="3">
        <v>42.72</v>
      </c>
      <c r="I11" s="3">
        <v>250</v>
      </c>
      <c r="J11" s="3">
        <v>3.22</v>
      </c>
      <c r="K11" s="3">
        <v>163</v>
      </c>
      <c r="L11" s="3">
        <v>1</v>
      </c>
      <c r="M11" s="3">
        <v>89</v>
      </c>
      <c r="N11" s="3">
        <f t="shared" si="0"/>
        <v>197.77777777777777</v>
      </c>
    </row>
    <row r="12" spans="1:14">
      <c r="A12" s="3" t="s">
        <v>15</v>
      </c>
      <c r="B12" s="3" t="s">
        <v>5</v>
      </c>
      <c r="C12" s="5">
        <v>3</v>
      </c>
      <c r="D12" s="3">
        <v>11</v>
      </c>
      <c r="E12" s="3">
        <v>220</v>
      </c>
      <c r="F12" s="3">
        <v>220</v>
      </c>
      <c r="G12" s="3">
        <v>35.33</v>
      </c>
      <c r="H12" s="3">
        <v>23.41</v>
      </c>
      <c r="I12" s="3">
        <v>257</v>
      </c>
      <c r="J12" s="3">
        <v>6.85</v>
      </c>
      <c r="K12" s="3">
        <v>81</v>
      </c>
      <c r="L12" s="3">
        <v>0.5</v>
      </c>
      <c r="M12" s="3">
        <v>30</v>
      </c>
      <c r="N12" s="3">
        <f t="shared" si="0"/>
        <v>66.666666666666671</v>
      </c>
    </row>
    <row r="13" spans="1:14">
      <c r="A13" s="3" t="s">
        <v>15</v>
      </c>
      <c r="B13" s="3" t="s">
        <v>5</v>
      </c>
      <c r="C13" s="5">
        <v>4</v>
      </c>
      <c r="D13" s="3">
        <v>50</v>
      </c>
      <c r="E13" s="3">
        <v>670</v>
      </c>
      <c r="F13" s="3">
        <v>250</v>
      </c>
      <c r="G13" s="3">
        <v>56.07</v>
      </c>
      <c r="H13" s="3">
        <v>30.67</v>
      </c>
      <c r="I13" s="3">
        <v>289</v>
      </c>
      <c r="J13" s="3">
        <v>11.2</v>
      </c>
      <c r="K13" s="3">
        <v>135</v>
      </c>
      <c r="L13" s="3">
        <v>1.5</v>
      </c>
      <c r="M13" s="3">
        <v>98</v>
      </c>
      <c r="N13" s="3">
        <f t="shared" si="0"/>
        <v>217.77777777777777</v>
      </c>
    </row>
    <row r="14" spans="1:14">
      <c r="A14" s="3" t="s">
        <v>15</v>
      </c>
      <c r="B14" s="3" t="s">
        <v>6</v>
      </c>
      <c r="C14" s="3">
        <v>1</v>
      </c>
      <c r="D14" s="3">
        <v>34</v>
      </c>
      <c r="E14" s="3">
        <v>600</v>
      </c>
      <c r="F14" s="3">
        <v>230</v>
      </c>
      <c r="G14" s="3">
        <v>79.760000000000005</v>
      </c>
      <c r="H14" s="3">
        <v>14.25</v>
      </c>
      <c r="I14" s="3">
        <v>305</v>
      </c>
      <c r="J14" s="3">
        <v>17.55</v>
      </c>
      <c r="K14" s="3">
        <v>54</v>
      </c>
      <c r="L14" s="3">
        <v>1</v>
      </c>
      <c r="M14" s="3">
        <v>55</v>
      </c>
      <c r="N14" s="3">
        <f t="shared" si="0"/>
        <v>122.22222222222223</v>
      </c>
    </row>
    <row r="15" spans="1:14">
      <c r="A15" s="3" t="s">
        <v>15</v>
      </c>
      <c r="B15" s="3" t="s">
        <v>6</v>
      </c>
      <c r="C15" s="3">
        <v>2</v>
      </c>
      <c r="D15" s="3">
        <v>43</v>
      </c>
      <c r="E15" s="3">
        <v>610</v>
      </c>
      <c r="F15" s="3">
        <v>330</v>
      </c>
      <c r="G15" s="3">
        <v>82.15</v>
      </c>
      <c r="H15" s="3">
        <v>35.79</v>
      </c>
      <c r="I15" s="3">
        <v>150</v>
      </c>
      <c r="J15" s="3">
        <v>4.7300000000000004</v>
      </c>
      <c r="K15" s="3">
        <v>59</v>
      </c>
      <c r="L15" s="3">
        <v>1</v>
      </c>
      <c r="M15" s="3">
        <v>70</v>
      </c>
      <c r="N15" s="3">
        <f t="shared" si="0"/>
        <v>155.55555555555554</v>
      </c>
    </row>
    <row r="16" spans="1:14">
      <c r="A16" s="3" t="s">
        <v>15</v>
      </c>
      <c r="B16" s="3" t="s">
        <v>6</v>
      </c>
      <c r="C16" s="3">
        <v>3</v>
      </c>
      <c r="D16" s="3">
        <v>42</v>
      </c>
      <c r="E16" s="3">
        <v>283</v>
      </c>
      <c r="F16" s="3">
        <v>175</v>
      </c>
      <c r="G16" s="3">
        <v>88.38</v>
      </c>
      <c r="H16" s="3">
        <v>30.8</v>
      </c>
      <c r="I16" s="3">
        <v>100</v>
      </c>
      <c r="J16" s="3">
        <v>2.5299999999999998</v>
      </c>
      <c r="K16" s="3">
        <v>166</v>
      </c>
      <c r="L16" s="3">
        <v>1</v>
      </c>
      <c r="M16" s="3">
        <v>192</v>
      </c>
      <c r="N16" s="3">
        <f t="shared" si="0"/>
        <v>426.66666666666669</v>
      </c>
    </row>
    <row r="17" spans="1:14">
      <c r="A17" s="3" t="s">
        <v>15</v>
      </c>
      <c r="B17" s="3" t="s">
        <v>6</v>
      </c>
      <c r="C17" s="3">
        <v>4</v>
      </c>
      <c r="D17" s="3">
        <v>60</v>
      </c>
      <c r="E17" s="3">
        <v>700</v>
      </c>
      <c r="F17" s="3">
        <v>210</v>
      </c>
      <c r="G17" s="3">
        <v>77.42</v>
      </c>
      <c r="H17" s="3">
        <v>21.13</v>
      </c>
      <c r="I17" s="3">
        <v>230</v>
      </c>
      <c r="J17" s="3">
        <v>3.87</v>
      </c>
      <c r="K17" s="3">
        <v>112</v>
      </c>
      <c r="L17" s="3">
        <v>1.5</v>
      </c>
      <c r="M17" s="3">
        <v>92</v>
      </c>
      <c r="N17" s="3">
        <f t="shared" si="0"/>
        <v>204.44444444444446</v>
      </c>
    </row>
    <row r="18" spans="1:14">
      <c r="A18" s="3" t="s">
        <v>16</v>
      </c>
      <c r="B18" s="3" t="s">
        <v>5</v>
      </c>
      <c r="C18" s="3">
        <v>1</v>
      </c>
      <c r="D18" s="3">
        <v>61</v>
      </c>
      <c r="E18" s="3">
        <v>770</v>
      </c>
      <c r="F18" s="3">
        <v>300</v>
      </c>
      <c r="G18" s="3">
        <v>98.34</v>
      </c>
      <c r="H18" s="3">
        <v>41.54</v>
      </c>
      <c r="I18" s="3">
        <v>359</v>
      </c>
      <c r="J18" s="3">
        <v>10.93</v>
      </c>
      <c r="K18" s="3">
        <v>196</v>
      </c>
      <c r="L18" s="3">
        <v>2</v>
      </c>
      <c r="M18" s="3">
        <v>105</v>
      </c>
      <c r="N18" s="3">
        <f t="shared" si="0"/>
        <v>233.33333333333334</v>
      </c>
    </row>
    <row r="19" spans="1:14">
      <c r="A19" s="3" t="s">
        <v>16</v>
      </c>
      <c r="B19" s="3" t="s">
        <v>5</v>
      </c>
      <c r="C19" s="3">
        <v>2</v>
      </c>
      <c r="D19" s="3">
        <v>43</v>
      </c>
      <c r="E19" s="3">
        <v>333</v>
      </c>
      <c r="F19" s="3">
        <v>157</v>
      </c>
      <c r="G19" s="3">
        <v>58.84</v>
      </c>
      <c r="H19" s="3">
        <v>23.39</v>
      </c>
      <c r="I19" s="3">
        <v>69</v>
      </c>
      <c r="J19" s="3">
        <v>6.3</v>
      </c>
      <c r="K19" s="3">
        <v>102</v>
      </c>
      <c r="L19" s="3">
        <v>1</v>
      </c>
      <c r="M19" s="3">
        <v>51</v>
      </c>
      <c r="N19" s="3">
        <f t="shared" si="0"/>
        <v>113.33333333333333</v>
      </c>
    </row>
    <row r="20" spans="1:14">
      <c r="A20" s="3" t="s">
        <v>16</v>
      </c>
      <c r="B20" s="3" t="s">
        <v>5</v>
      </c>
      <c r="C20" s="3">
        <v>3</v>
      </c>
      <c r="D20" s="3">
        <v>53</v>
      </c>
      <c r="E20" s="3">
        <v>620</v>
      </c>
      <c r="F20" s="3">
        <v>290</v>
      </c>
      <c r="G20" s="3">
        <v>94.38</v>
      </c>
      <c r="H20" s="3">
        <v>37.54</v>
      </c>
      <c r="I20" s="3">
        <v>101</v>
      </c>
      <c r="J20" s="3">
        <v>2.57</v>
      </c>
      <c r="K20" s="3">
        <v>60</v>
      </c>
      <c r="L20" s="3">
        <v>1</v>
      </c>
      <c r="M20" s="3">
        <v>68</v>
      </c>
      <c r="N20" s="3">
        <f t="shared" si="0"/>
        <v>151.11111111111111</v>
      </c>
    </row>
    <row r="21" spans="1:14">
      <c r="A21" s="3" t="s">
        <v>16</v>
      </c>
      <c r="B21" s="3" t="s">
        <v>5</v>
      </c>
      <c r="C21" s="3">
        <v>4</v>
      </c>
      <c r="D21" s="3">
        <v>72</v>
      </c>
      <c r="E21" s="3">
        <v>608</v>
      </c>
      <c r="F21" s="3">
        <v>200</v>
      </c>
      <c r="G21" s="3">
        <v>60.43</v>
      </c>
      <c r="H21" s="3">
        <v>40.299999999999997</v>
      </c>
      <c r="I21" s="3">
        <v>88</v>
      </c>
      <c r="J21" s="3">
        <v>2.84</v>
      </c>
      <c r="K21" s="3">
        <v>108</v>
      </c>
      <c r="L21" s="3">
        <v>1</v>
      </c>
      <c r="M21" s="3">
        <v>95</v>
      </c>
      <c r="N21" s="3">
        <f t="shared" si="0"/>
        <v>211.11111111111111</v>
      </c>
    </row>
    <row r="22" spans="1:14">
      <c r="A22" s="3" t="s">
        <v>16</v>
      </c>
      <c r="B22" s="3" t="s">
        <v>6</v>
      </c>
      <c r="C22" s="3">
        <v>1</v>
      </c>
      <c r="D22" s="3">
        <v>44</v>
      </c>
      <c r="E22" s="3">
        <v>501</v>
      </c>
      <c r="F22" s="3">
        <v>193</v>
      </c>
      <c r="G22" s="3">
        <v>92.07</v>
      </c>
      <c r="H22" s="3">
        <v>27.84</v>
      </c>
      <c r="I22" s="3">
        <v>200</v>
      </c>
      <c r="J22" s="3">
        <v>4.1399999999999997</v>
      </c>
      <c r="K22" s="3">
        <v>296</v>
      </c>
      <c r="L22" s="3">
        <v>2.2000000000000002</v>
      </c>
      <c r="M22" s="3">
        <v>272</v>
      </c>
      <c r="N22" s="3">
        <f t="shared" si="0"/>
        <v>604.44444444444446</v>
      </c>
    </row>
    <row r="23" spans="1:14">
      <c r="A23" s="3" t="s">
        <v>16</v>
      </c>
      <c r="B23" s="3" t="s">
        <v>6</v>
      </c>
      <c r="C23" s="3">
        <v>2</v>
      </c>
      <c r="D23" s="3">
        <v>83</v>
      </c>
      <c r="E23" s="3">
        <v>788</v>
      </c>
      <c r="F23" s="3">
        <v>222</v>
      </c>
      <c r="G23" s="3">
        <v>52.67</v>
      </c>
      <c r="H23" s="3">
        <v>32.42</v>
      </c>
      <c r="I23" s="3">
        <v>581</v>
      </c>
      <c r="J23" s="3">
        <v>11.79</v>
      </c>
      <c r="K23" s="3">
        <v>247</v>
      </c>
      <c r="L23" s="3">
        <v>1.5</v>
      </c>
      <c r="M23" s="3">
        <v>185</v>
      </c>
      <c r="N23" s="3">
        <f t="shared" si="0"/>
        <v>411.11111111111109</v>
      </c>
    </row>
    <row r="24" spans="1:14">
      <c r="A24" s="3" t="s">
        <v>16</v>
      </c>
      <c r="B24" s="3" t="s">
        <v>6</v>
      </c>
      <c r="C24" s="3">
        <v>3</v>
      </c>
      <c r="D24" s="3">
        <v>42</v>
      </c>
      <c r="E24" s="3">
        <v>652</v>
      </c>
      <c r="F24" s="3">
        <v>218</v>
      </c>
      <c r="G24" s="3">
        <v>33.29</v>
      </c>
      <c r="H24" s="3">
        <v>41.01</v>
      </c>
      <c r="I24" s="3">
        <v>200</v>
      </c>
      <c r="J24" s="3">
        <v>10.51</v>
      </c>
      <c r="K24" s="3">
        <v>70</v>
      </c>
      <c r="L24" s="3">
        <v>1</v>
      </c>
      <c r="M24" s="3">
        <v>80</v>
      </c>
      <c r="N24" s="3">
        <f t="shared" si="0"/>
        <v>177.77777777777777</v>
      </c>
    </row>
    <row r="25" spans="1:14">
      <c r="A25" s="3" t="s">
        <v>16</v>
      </c>
      <c r="B25" s="3" t="s">
        <v>6</v>
      </c>
      <c r="C25" s="3">
        <v>4</v>
      </c>
      <c r="D25" s="3">
        <v>41</v>
      </c>
      <c r="E25" s="3">
        <v>480</v>
      </c>
      <c r="F25" s="3">
        <v>190</v>
      </c>
      <c r="G25" s="3">
        <v>78.540000000000006</v>
      </c>
      <c r="H25" s="3">
        <v>32.159999999999997</v>
      </c>
      <c r="I25" s="3">
        <v>106</v>
      </c>
      <c r="J25" s="3">
        <v>4.84</v>
      </c>
      <c r="K25" s="3">
        <v>120</v>
      </c>
      <c r="L25" s="3">
        <v>1</v>
      </c>
      <c r="M25" s="3">
        <v>65</v>
      </c>
      <c r="N25" s="3">
        <f t="shared" si="0"/>
        <v>144.44444444444446</v>
      </c>
    </row>
    <row r="26" spans="1:14">
      <c r="A26" s="3" t="s">
        <v>17</v>
      </c>
      <c r="B26" s="3" t="s">
        <v>5</v>
      </c>
      <c r="C26" s="3">
        <v>1</v>
      </c>
      <c r="D26" s="3">
        <v>36</v>
      </c>
      <c r="E26" s="3">
        <v>660</v>
      </c>
      <c r="F26" s="3">
        <v>220</v>
      </c>
      <c r="G26" s="3">
        <v>83.55</v>
      </c>
      <c r="H26" s="3">
        <v>31.36</v>
      </c>
      <c r="I26" s="3">
        <v>650</v>
      </c>
      <c r="J26" s="3">
        <v>14.58</v>
      </c>
      <c r="K26" s="3">
        <v>88</v>
      </c>
      <c r="L26" s="3">
        <v>0.5</v>
      </c>
      <c r="M26" s="3">
        <v>302</v>
      </c>
      <c r="N26" s="3">
        <f t="shared" si="0"/>
        <v>671.11111111111109</v>
      </c>
    </row>
    <row r="27" spans="1:14">
      <c r="A27" s="3" t="s">
        <v>17</v>
      </c>
      <c r="B27" s="3" t="s">
        <v>5</v>
      </c>
      <c r="C27" s="3">
        <v>2</v>
      </c>
      <c r="D27" s="3">
        <v>19</v>
      </c>
      <c r="E27" s="3">
        <v>800</v>
      </c>
      <c r="F27" s="3">
        <v>340</v>
      </c>
      <c r="G27" s="3">
        <v>75.069999999999993</v>
      </c>
      <c r="H27" s="3">
        <v>26.72</v>
      </c>
      <c r="I27" s="3">
        <v>336</v>
      </c>
      <c r="J27" s="3">
        <v>10.1</v>
      </c>
      <c r="K27" s="3">
        <v>230</v>
      </c>
      <c r="L27" s="3">
        <v>1.5</v>
      </c>
      <c r="M27" s="3">
        <v>233</v>
      </c>
      <c r="N27" s="3">
        <f t="shared" si="0"/>
        <v>517.77777777777783</v>
      </c>
    </row>
    <row r="28" spans="1:14">
      <c r="A28" s="3" t="s">
        <v>17</v>
      </c>
      <c r="B28" s="3" t="s">
        <v>5</v>
      </c>
      <c r="C28" s="3">
        <v>3</v>
      </c>
      <c r="D28" s="3">
        <v>53</v>
      </c>
      <c r="E28" s="3">
        <v>910</v>
      </c>
      <c r="F28" s="3">
        <v>250</v>
      </c>
      <c r="G28" s="3">
        <v>94.88</v>
      </c>
      <c r="H28" s="3">
        <v>39.57</v>
      </c>
      <c r="I28" s="3">
        <v>250</v>
      </c>
      <c r="J28" s="3">
        <v>8.66</v>
      </c>
      <c r="K28" s="3">
        <v>154</v>
      </c>
      <c r="L28" s="3">
        <v>1.5</v>
      </c>
      <c r="M28" s="3">
        <v>211</v>
      </c>
      <c r="N28" s="3">
        <f t="shared" si="0"/>
        <v>468.88888888888891</v>
      </c>
    </row>
    <row r="29" spans="1:14">
      <c r="A29" s="3" t="s">
        <v>17</v>
      </c>
      <c r="B29" s="3" t="s">
        <v>5</v>
      </c>
      <c r="C29" s="3">
        <v>4</v>
      </c>
      <c r="D29" s="3">
        <v>46</v>
      </c>
      <c r="E29" s="3">
        <v>367</v>
      </c>
      <c r="F29" s="3">
        <v>216</v>
      </c>
      <c r="G29" s="3">
        <v>86.8</v>
      </c>
      <c r="H29" s="3">
        <v>27.7</v>
      </c>
      <c r="I29" s="3">
        <v>80</v>
      </c>
      <c r="J29" s="3">
        <v>2.04</v>
      </c>
      <c r="K29" s="3">
        <v>125</v>
      </c>
      <c r="L29" s="3">
        <v>1</v>
      </c>
      <c r="M29" s="3">
        <v>104</v>
      </c>
      <c r="N29" s="3">
        <f t="shared" si="0"/>
        <v>231.11111111111111</v>
      </c>
    </row>
    <row r="30" spans="1:14">
      <c r="A30" s="3" t="s">
        <v>17</v>
      </c>
      <c r="B30" s="3" t="s">
        <v>6</v>
      </c>
      <c r="C30" s="3">
        <v>1</v>
      </c>
      <c r="D30" s="3">
        <v>36</v>
      </c>
      <c r="E30" s="3">
        <v>480</v>
      </c>
      <c r="F30" s="3">
        <v>200</v>
      </c>
      <c r="G30" s="3">
        <v>48.34</v>
      </c>
      <c r="H30" s="3">
        <v>30</v>
      </c>
      <c r="I30" s="3">
        <v>340</v>
      </c>
      <c r="J30" s="3">
        <v>6.88</v>
      </c>
      <c r="K30" s="3">
        <v>204</v>
      </c>
      <c r="L30" s="3">
        <v>2</v>
      </c>
      <c r="M30" s="3">
        <v>260</v>
      </c>
      <c r="N30" s="3">
        <f t="shared" si="0"/>
        <v>577.77777777777783</v>
      </c>
    </row>
    <row r="31" spans="1:14">
      <c r="A31" s="3" t="s">
        <v>17</v>
      </c>
      <c r="B31" s="3" t="s">
        <v>6</v>
      </c>
      <c r="C31" s="3">
        <v>2</v>
      </c>
      <c r="D31" s="3">
        <v>36</v>
      </c>
      <c r="E31" s="3">
        <v>306</v>
      </c>
      <c r="F31" s="3">
        <v>174</v>
      </c>
      <c r="G31" s="3">
        <v>49.31</v>
      </c>
      <c r="H31" s="3">
        <v>15.68</v>
      </c>
      <c r="I31" s="3">
        <v>88</v>
      </c>
      <c r="J31" s="3">
        <v>4.71</v>
      </c>
      <c r="K31" s="3">
        <v>128</v>
      </c>
      <c r="L31" s="3">
        <v>1</v>
      </c>
      <c r="M31" s="3">
        <v>224</v>
      </c>
      <c r="N31" s="3">
        <f t="shared" si="0"/>
        <v>497.77777777777777</v>
      </c>
    </row>
    <row r="32" spans="1:14">
      <c r="A32" s="3" t="s">
        <v>17</v>
      </c>
      <c r="B32" s="3" t="s">
        <v>6</v>
      </c>
      <c r="C32" s="3">
        <v>3</v>
      </c>
      <c r="D32" s="3">
        <v>59</v>
      </c>
      <c r="E32" s="3">
        <v>438</v>
      </c>
      <c r="F32" s="3">
        <v>175</v>
      </c>
      <c r="G32" s="3">
        <v>88.44</v>
      </c>
      <c r="H32" s="3">
        <v>27.87</v>
      </c>
      <c r="I32" s="3">
        <v>200</v>
      </c>
      <c r="J32" s="3">
        <v>3.94</v>
      </c>
      <c r="K32" s="3">
        <v>222</v>
      </c>
      <c r="L32" s="3">
        <v>2</v>
      </c>
      <c r="M32" s="3">
        <v>392</v>
      </c>
      <c r="N32" s="3">
        <f t="shared" si="0"/>
        <v>871.11111111111109</v>
      </c>
    </row>
    <row r="33" spans="1:14">
      <c r="A33" s="3" t="s">
        <v>17</v>
      </c>
      <c r="B33" s="3" t="s">
        <v>6</v>
      </c>
      <c r="C33" s="3">
        <v>4</v>
      </c>
      <c r="D33" s="3">
        <v>36</v>
      </c>
      <c r="E33" s="3">
        <v>418</v>
      </c>
      <c r="F33" s="3">
        <v>206</v>
      </c>
      <c r="G33" s="3">
        <v>94.5</v>
      </c>
      <c r="H33" s="3">
        <v>26.43</v>
      </c>
      <c r="I33" s="3">
        <v>30</v>
      </c>
      <c r="J33" s="3">
        <v>0.78</v>
      </c>
      <c r="K33" s="3">
        <v>108</v>
      </c>
      <c r="L33" s="3">
        <v>1</v>
      </c>
      <c r="M33" s="3">
        <v>142</v>
      </c>
      <c r="N33" s="3">
        <f t="shared" si="0"/>
        <v>315.55555555555554</v>
      </c>
    </row>
    <row r="34" spans="1:14">
      <c r="A34" s="3" t="s">
        <v>18</v>
      </c>
      <c r="B34" s="3" t="s">
        <v>5</v>
      </c>
      <c r="C34" s="3">
        <v>1</v>
      </c>
      <c r="D34" s="3">
        <v>31</v>
      </c>
      <c r="E34" s="3">
        <v>524</v>
      </c>
      <c r="F34" s="3">
        <v>170</v>
      </c>
      <c r="G34" s="3">
        <v>71.349999999999994</v>
      </c>
      <c r="H34" s="3">
        <v>26.5</v>
      </c>
      <c r="I34" s="3">
        <v>39</v>
      </c>
      <c r="J34" s="3">
        <v>1.26</v>
      </c>
      <c r="K34" s="3">
        <v>94</v>
      </c>
      <c r="L34" s="3">
        <v>1</v>
      </c>
      <c r="M34" s="3">
        <v>71</v>
      </c>
      <c r="N34" s="3">
        <f t="shared" si="0"/>
        <v>157.77777777777777</v>
      </c>
    </row>
    <row r="35" spans="1:14">
      <c r="A35" s="3" t="s">
        <v>18</v>
      </c>
      <c r="B35" s="3" t="s">
        <v>5</v>
      </c>
      <c r="C35" s="3">
        <v>2</v>
      </c>
      <c r="D35" s="3">
        <v>11</v>
      </c>
      <c r="E35" s="3">
        <v>285</v>
      </c>
      <c r="F35" s="3">
        <v>196</v>
      </c>
      <c r="G35" s="3">
        <v>71.27</v>
      </c>
      <c r="H35" s="3">
        <v>27.95</v>
      </c>
      <c r="I35" s="3">
        <v>101</v>
      </c>
      <c r="J35" s="3">
        <v>3.95</v>
      </c>
      <c r="K35" s="3">
        <v>77</v>
      </c>
      <c r="L35" s="3">
        <v>1</v>
      </c>
      <c r="M35" s="3">
        <v>64</v>
      </c>
      <c r="N35" s="3">
        <f t="shared" si="0"/>
        <v>142.22222222222223</v>
      </c>
    </row>
    <row r="36" spans="1:14">
      <c r="A36" s="3" t="s">
        <v>18</v>
      </c>
      <c r="B36" s="3" t="s">
        <v>5</v>
      </c>
      <c r="C36" s="3">
        <v>3</v>
      </c>
      <c r="D36" s="3">
        <v>27</v>
      </c>
      <c r="E36" s="3">
        <v>390</v>
      </c>
      <c r="F36" s="3">
        <v>200</v>
      </c>
      <c r="G36" s="3">
        <v>78.37</v>
      </c>
      <c r="H36" s="3">
        <v>14.61</v>
      </c>
      <c r="I36" s="3">
        <v>100</v>
      </c>
      <c r="J36" s="3">
        <v>3.63</v>
      </c>
      <c r="K36" s="3">
        <v>95</v>
      </c>
      <c r="L36" s="3">
        <v>1</v>
      </c>
      <c r="M36" s="3">
        <v>72</v>
      </c>
      <c r="N36" s="3">
        <f t="shared" si="0"/>
        <v>160</v>
      </c>
    </row>
    <row r="37" spans="1:14">
      <c r="A37" s="3" t="s">
        <v>18</v>
      </c>
      <c r="B37" s="3" t="s">
        <v>5</v>
      </c>
      <c r="C37" s="3">
        <v>4</v>
      </c>
      <c r="D37" s="3">
        <v>55</v>
      </c>
      <c r="E37" s="3">
        <v>487</v>
      </c>
      <c r="F37" s="3">
        <v>175</v>
      </c>
      <c r="G37" s="3">
        <v>72.22</v>
      </c>
      <c r="H37" s="3">
        <v>6.71</v>
      </c>
      <c r="I37" s="3">
        <v>22</v>
      </c>
      <c r="J37" s="3">
        <v>0.48</v>
      </c>
      <c r="K37" s="3">
        <v>95</v>
      </c>
      <c r="L37" s="3">
        <v>1</v>
      </c>
      <c r="M37" s="3">
        <v>45</v>
      </c>
      <c r="N37" s="3">
        <f t="shared" si="0"/>
        <v>100</v>
      </c>
    </row>
    <row r="38" spans="1:14">
      <c r="A38" s="3" t="s">
        <v>18</v>
      </c>
      <c r="B38" s="3" t="s">
        <v>6</v>
      </c>
      <c r="C38" s="3">
        <v>1</v>
      </c>
      <c r="D38" s="3">
        <v>28</v>
      </c>
      <c r="E38" s="3">
        <v>300</v>
      </c>
      <c r="F38" s="3">
        <v>190</v>
      </c>
      <c r="G38" s="3">
        <v>77.59</v>
      </c>
      <c r="H38" s="3">
        <v>26.78</v>
      </c>
      <c r="I38" s="3">
        <v>130</v>
      </c>
      <c r="J38" s="3">
        <v>4.93</v>
      </c>
      <c r="K38" s="3">
        <v>116</v>
      </c>
      <c r="L38" s="3">
        <v>1</v>
      </c>
      <c r="M38" s="3">
        <v>83</v>
      </c>
      <c r="N38" s="3">
        <f t="shared" si="0"/>
        <v>184.44444444444446</v>
      </c>
    </row>
    <row r="39" spans="1:14">
      <c r="A39" s="3" t="s">
        <v>18</v>
      </c>
      <c r="B39" s="3" t="s">
        <v>6</v>
      </c>
      <c r="C39" s="3">
        <v>2</v>
      </c>
      <c r="D39" s="3">
        <v>33</v>
      </c>
      <c r="E39" s="3">
        <v>309</v>
      </c>
      <c r="F39" s="3">
        <v>212</v>
      </c>
      <c r="G39" s="3">
        <v>86.51</v>
      </c>
      <c r="H39" s="3">
        <v>25.89</v>
      </c>
      <c r="I39" s="3">
        <v>100</v>
      </c>
      <c r="J39" s="3">
        <v>3.23</v>
      </c>
      <c r="K39" s="3">
        <v>174</v>
      </c>
      <c r="L39" s="3">
        <v>1</v>
      </c>
      <c r="M39" s="3">
        <v>131</v>
      </c>
      <c r="N39" s="3">
        <f t="shared" si="0"/>
        <v>291.11111111111109</v>
      </c>
    </row>
    <row r="40" spans="1:14">
      <c r="A40" s="3" t="s">
        <v>18</v>
      </c>
      <c r="B40" s="3" t="s">
        <v>6</v>
      </c>
      <c r="C40" s="3">
        <v>3</v>
      </c>
      <c r="D40" s="3">
        <v>32</v>
      </c>
      <c r="E40" s="3">
        <v>410</v>
      </c>
      <c r="F40" s="3">
        <v>170</v>
      </c>
      <c r="G40" s="3">
        <v>51.84</v>
      </c>
      <c r="H40" s="3">
        <v>15.09</v>
      </c>
      <c r="I40" s="3">
        <v>80</v>
      </c>
      <c r="J40" s="3">
        <v>2.63</v>
      </c>
      <c r="K40" s="3">
        <v>202</v>
      </c>
      <c r="L40" s="3">
        <v>1.5</v>
      </c>
      <c r="M40" s="3">
        <v>185</v>
      </c>
      <c r="N40" s="3">
        <f t="shared" si="0"/>
        <v>411.11111111111109</v>
      </c>
    </row>
    <row r="41" spans="1:14">
      <c r="A41" s="3" t="s">
        <v>18</v>
      </c>
      <c r="B41" s="3" t="s">
        <v>6</v>
      </c>
      <c r="C41" s="3">
        <v>4</v>
      </c>
      <c r="D41" s="3">
        <v>57</v>
      </c>
      <c r="E41" s="3">
        <v>540</v>
      </c>
      <c r="F41" s="3">
        <v>190</v>
      </c>
      <c r="G41" s="3">
        <v>74.47</v>
      </c>
      <c r="H41" s="3">
        <v>29.2</v>
      </c>
      <c r="I41" s="3">
        <v>220</v>
      </c>
      <c r="J41" s="3">
        <v>6.5</v>
      </c>
      <c r="K41" s="3">
        <v>126</v>
      </c>
      <c r="L41" s="3">
        <v>1.5</v>
      </c>
      <c r="M41" s="3">
        <v>115</v>
      </c>
      <c r="N41" s="3">
        <f t="shared" si="0"/>
        <v>255.55555555555554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2012-04-08T05:07:23Z</dcterms:created>
  <dcterms:modified xsi:type="dcterms:W3CDTF">2013-04-01T12:55:19Z</dcterms:modified>
</cp:coreProperties>
</file>