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9" i="1" l="1"/>
  <c r="J9" i="1"/>
  <c r="G9" i="1"/>
  <c r="F9" i="1"/>
  <c r="K5" i="1" l="1"/>
  <c r="L5" i="1" s="1"/>
  <c r="J8" i="1"/>
  <c r="K8" i="1" s="1"/>
  <c r="L8" i="1" s="1"/>
  <c r="J7" i="1"/>
  <c r="K7" i="1" s="1"/>
  <c r="L7" i="1" s="1"/>
  <c r="J6" i="1"/>
  <c r="K6" i="1" s="1"/>
  <c r="L6" i="1" s="1"/>
  <c r="J5" i="1"/>
  <c r="J4" i="1"/>
  <c r="K4" i="1" s="1"/>
  <c r="L4" i="1" s="1"/>
  <c r="J3" i="1"/>
  <c r="K3" i="1" s="1"/>
  <c r="L3" i="1" s="1"/>
  <c r="G6" i="1"/>
  <c r="F8" i="1"/>
  <c r="G8" i="1" s="1"/>
  <c r="F7" i="1"/>
  <c r="G7" i="1" s="1"/>
  <c r="F6" i="1"/>
  <c r="F5" i="1"/>
  <c r="G5" i="1" s="1"/>
  <c r="F4" i="1"/>
  <c r="G4" i="1" s="1"/>
  <c r="G3" i="1"/>
  <c r="F3" i="1"/>
</calcChain>
</file>

<file path=xl/sharedStrings.xml><?xml version="1.0" encoding="utf-8"?>
<sst xmlns="http://schemas.openxmlformats.org/spreadsheetml/2006/main" count="16" uniqueCount="11">
  <si>
    <t>GPS: E034˚ 28' 55.9"; S00˚ 57' 11.6"</t>
  </si>
  <si>
    <t>GPS: E034˚ 26' 39.0"; N00˚ 09' 07.8"</t>
  </si>
  <si>
    <t>GPS: E034˚ 34' 15.6"; S01˚ 00' 46.3"</t>
  </si>
  <si>
    <t>GPS: E034˚ 26' 38.2";  S00˚ 04' 24.4"</t>
  </si>
  <si>
    <t>GPS: E034˚ 28' 56.9"; S00˚ 58' 11.7"</t>
  </si>
  <si>
    <t>GPS: E034˚ 11' 30.6";  N00˚ 33' 51.6"</t>
  </si>
  <si>
    <t>E</t>
  </si>
  <si>
    <t>s</t>
  </si>
  <si>
    <t>n</t>
  </si>
  <si>
    <t>E034˚ 40' 04.5"</t>
  </si>
  <si>
    <t>N00˚ 13' 36.1"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</si>
</sst>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.00000"/>
  </numFmts>
  <fonts count="5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.5"/>
      <color theme="1"/>
      <name val="Verdana"/>
      <family val="2"/>
    </font>
    <font>
      <b/>
      <sz val="10"/>
      <color indexed="8"/>
      <name val="Times New Roman"/>
      <family val="1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vertical="center"/>
    </xf>
    <xf numFmtId="0" fontId="1" fillId="0" borderId="0" xfId="1" applyBorder="1"/>
    <xf numFmtId="169" fontId="0" fillId="0" borderId="0" xfId="0" applyNumberFormat="1" applyBorder="1"/>
    <xf numFmtId="0" fontId="3" fillId="0" borderId="0" xfId="0" applyFont="1" applyBorder="1"/>
    <xf numFmtId="0" fontId="4" fillId="0" borderId="0" xfId="0" applyFont="1" applyBorder="1"/>
  </cellXfs>
  <cellStyles count="2"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5"/>
  <sheetViews>
    <sheetView tabSelected="1" workbookViewId="0">
      <selection activeCell="C10" sqref="C10"/>
    </sheetView>
  </sheetViews>
  <sheetFormatPr defaultRowHeight="15" x14ac:dyDescent="0.25"/>
  <cols>
    <col min="3" max="3" width="33.140625" bestFit="1" customWidth="1"/>
    <col min="4" max="4" width="12.7109375" bestFit="1" customWidth="1"/>
  </cols>
  <sheetData>
    <row r="2" spans="2:13" x14ac:dyDescent="0.25">
      <c r="B2" s="1"/>
      <c r="C2" s="1"/>
      <c r="D2" s="1"/>
      <c r="E2" s="1"/>
      <c r="F2" s="1"/>
      <c r="G2" s="1" t="s">
        <v>6</v>
      </c>
      <c r="H2" s="1"/>
      <c r="I2" s="1"/>
      <c r="J2" s="1"/>
      <c r="K2" s="1"/>
      <c r="L2" s="1"/>
      <c r="M2" s="1"/>
    </row>
    <row r="3" spans="2:13" x14ac:dyDescent="0.25">
      <c r="B3" s="1"/>
      <c r="C3" s="2" t="s">
        <v>0</v>
      </c>
      <c r="D3" s="1"/>
      <c r="E3" s="1"/>
      <c r="F3" s="3">
        <f>55.9/60+28</f>
        <v>28.931666666666665</v>
      </c>
      <c r="G3" s="1">
        <f>F3/60+34</f>
        <v>34.482194444444445</v>
      </c>
      <c r="H3" s="1"/>
      <c r="I3" s="1" t="s">
        <v>7</v>
      </c>
      <c r="J3" s="3">
        <f>11.6/60+57</f>
        <v>57.193333333333335</v>
      </c>
      <c r="K3" s="3">
        <f>J3/60</f>
        <v>0.9532222222222223</v>
      </c>
      <c r="L3" s="1">
        <f>K3+0</f>
        <v>0.9532222222222223</v>
      </c>
      <c r="M3" s="1"/>
    </row>
    <row r="4" spans="2:13" x14ac:dyDescent="0.25">
      <c r="B4" s="1"/>
      <c r="C4" s="2" t="s">
        <v>1</v>
      </c>
      <c r="D4" s="1"/>
      <c r="E4" s="1"/>
      <c r="F4" s="3">
        <f>39/60+26</f>
        <v>26.65</v>
      </c>
      <c r="G4" s="1">
        <f t="shared" ref="G4:G8" si="0">F4/60+34</f>
        <v>34.444166666666668</v>
      </c>
      <c r="H4" s="1"/>
      <c r="I4" s="1" t="s">
        <v>8</v>
      </c>
      <c r="J4" s="3">
        <f>7.8/60+9</f>
        <v>9.1300000000000008</v>
      </c>
      <c r="K4" s="3">
        <f t="shared" ref="K4:K8" si="1">J4/60</f>
        <v>0.15216666666666667</v>
      </c>
      <c r="L4" s="1">
        <f>K4+0</f>
        <v>0.15216666666666667</v>
      </c>
      <c r="M4" s="1"/>
    </row>
    <row r="5" spans="2:13" x14ac:dyDescent="0.25">
      <c r="B5" s="1"/>
      <c r="C5" s="2" t="s">
        <v>2</v>
      </c>
      <c r="D5" s="1"/>
      <c r="E5" s="1"/>
      <c r="F5" s="3">
        <f>15.6/60+34</f>
        <v>34.26</v>
      </c>
      <c r="G5" s="4">
        <f t="shared" si="0"/>
        <v>34.570999999999998</v>
      </c>
      <c r="H5" s="1"/>
      <c r="I5" s="1" t="s">
        <v>7</v>
      </c>
      <c r="J5" s="3">
        <f>46.3/60+0</f>
        <v>0.77166666666666661</v>
      </c>
      <c r="K5" s="3">
        <f t="shared" si="1"/>
        <v>1.286111111111111E-2</v>
      </c>
      <c r="L5" s="1">
        <f>K5+1</f>
        <v>1.0128611111111112</v>
      </c>
      <c r="M5" s="1"/>
    </row>
    <row r="6" spans="2:13" x14ac:dyDescent="0.25">
      <c r="B6" s="1"/>
      <c r="C6" s="2" t="s">
        <v>3</v>
      </c>
      <c r="D6" s="1"/>
      <c r="E6" s="1"/>
      <c r="F6" s="3">
        <f>38.2/60+26</f>
        <v>26.636666666666667</v>
      </c>
      <c r="G6" s="1">
        <f t="shared" si="0"/>
        <v>34.443944444444448</v>
      </c>
      <c r="H6" s="1"/>
      <c r="I6" s="1" t="s">
        <v>7</v>
      </c>
      <c r="J6" s="3">
        <f>24.4/60+4</f>
        <v>4.4066666666666663</v>
      </c>
      <c r="K6" s="3">
        <f t="shared" si="1"/>
        <v>7.3444444444444437E-2</v>
      </c>
      <c r="L6" s="1">
        <f>K6+0</f>
        <v>7.3444444444444437E-2</v>
      </c>
      <c r="M6" s="1"/>
    </row>
    <row r="7" spans="2:13" x14ac:dyDescent="0.25">
      <c r="B7" s="1"/>
      <c r="C7" s="2" t="s">
        <v>4</v>
      </c>
      <c r="D7" s="1"/>
      <c r="E7" s="1"/>
      <c r="F7" s="3">
        <f>56.9/60+28</f>
        <v>28.948333333333334</v>
      </c>
      <c r="G7" s="1">
        <f t="shared" si="0"/>
        <v>34.482472222222221</v>
      </c>
      <c r="H7" s="1"/>
      <c r="I7" s="1" t="s">
        <v>7</v>
      </c>
      <c r="J7" s="3">
        <f>11.7/60+58</f>
        <v>58.195</v>
      </c>
      <c r="K7" s="3">
        <f t="shared" si="1"/>
        <v>0.96991666666666665</v>
      </c>
      <c r="L7" s="1">
        <f>K7+0</f>
        <v>0.96991666666666665</v>
      </c>
      <c r="M7" s="1"/>
    </row>
    <row r="8" spans="2:13" x14ac:dyDescent="0.25">
      <c r="B8" s="1"/>
      <c r="C8" s="2" t="s">
        <v>5</v>
      </c>
      <c r="D8" s="1"/>
      <c r="E8" s="1"/>
      <c r="F8" s="3">
        <f>30.6/60+11</f>
        <v>11.51</v>
      </c>
      <c r="G8" s="1">
        <f t="shared" si="0"/>
        <v>34.191833333333335</v>
      </c>
      <c r="H8" s="1"/>
      <c r="I8" s="1" t="s">
        <v>8</v>
      </c>
      <c r="J8" s="3">
        <f>51.6/60+33</f>
        <v>33.86</v>
      </c>
      <c r="K8" s="3">
        <f t="shared" si="1"/>
        <v>0.56433333333333335</v>
      </c>
      <c r="L8" s="1">
        <f>K8+0</f>
        <v>0.56433333333333335</v>
      </c>
      <c r="M8" s="1"/>
    </row>
    <row r="9" spans="2:13" x14ac:dyDescent="0.25">
      <c r="B9" s="1"/>
      <c r="C9" s="5" t="s">
        <v>9</v>
      </c>
      <c r="D9" s="5" t="s">
        <v>10</v>
      </c>
      <c r="E9" s="1"/>
      <c r="F9" s="3">
        <f>4.5/60+40</f>
        <v>40.075000000000003</v>
      </c>
      <c r="G9" s="1">
        <f>F9/60+34</f>
        <v>34.66791666666667</v>
      </c>
      <c r="H9" s="1"/>
      <c r="I9" s="1" t="s">
        <v>8</v>
      </c>
      <c r="J9" s="3">
        <f>36.1/60+13</f>
        <v>13.601666666666667</v>
      </c>
      <c r="K9" s="3"/>
      <c r="L9" s="1">
        <f>J9/60</f>
        <v>0.22669444444444445</v>
      </c>
      <c r="M9" s="1"/>
    </row>
    <row r="10" spans="2:13" x14ac:dyDescent="0.25">
      <c r="B10" s="1"/>
      <c r="C10" s="5"/>
      <c r="D10" s="5"/>
      <c r="E10" s="6"/>
      <c r="F10" s="1"/>
      <c r="G10" s="1"/>
      <c r="H10" s="1"/>
      <c r="I10" s="1"/>
      <c r="J10" s="1"/>
      <c r="K10" s="1"/>
      <c r="L10" s="1"/>
      <c r="M10" s="1"/>
    </row>
    <row r="11" spans="2:13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2:13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2:13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</dc:creator>
  <cp:lastModifiedBy>Esther</cp:lastModifiedBy>
  <dcterms:created xsi:type="dcterms:W3CDTF">2012-07-25T16:09:18Z</dcterms:created>
  <dcterms:modified xsi:type="dcterms:W3CDTF">2012-07-26T09:31:25Z</dcterms:modified>
</cp:coreProperties>
</file>