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codeName="ThisWorkbook" autoCompressPictures="0"/>
  <bookViews>
    <workbookView xWindow="1800" yWindow="0" windowWidth="32480" windowHeight="15080" activeTab="4"/>
  </bookViews>
  <sheets>
    <sheet name="General" sheetId="1" r:id="rId1"/>
    <sheet name="List_sources" sheetId="8" state="hidden" r:id="rId2"/>
    <sheet name="Soil_Properties" sheetId="19" r:id="rId3"/>
    <sheet name="Data" sheetId="20" r:id="rId4"/>
    <sheet name="analys" sheetId="22" r:id="rId5"/>
  </sheets>
  <definedNames>
    <definedName name="VARBBKK">#REF!</definedName>
  </definedNames>
  <calcPr calcId="140001" concurrentCalc="0"/>
  <pivotCaches>
    <pivotCache cacheId="15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4" i="22" l="1"/>
  <c r="K34" i="22"/>
  <c r="J35" i="22"/>
  <c r="J36" i="22"/>
  <c r="J37" i="22"/>
  <c r="I35" i="22"/>
  <c r="I36" i="22"/>
  <c r="I37" i="22"/>
  <c r="I34" i="22"/>
</calcChain>
</file>

<file path=xl/sharedStrings.xml><?xml version="1.0" encoding="utf-8"?>
<sst xmlns="http://schemas.openxmlformats.org/spreadsheetml/2006/main" count="486" uniqueCount="248">
  <si>
    <t>Country</t>
  </si>
  <si>
    <t>DD</t>
  </si>
  <si>
    <t>MM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</si>
  <si>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</si>
  <si>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</si>
  <si>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</si>
  <si>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</si>
  <si>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</si>
  <si>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</si>
  <si>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</si>
  <si>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</si>
  <si>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</si>
  <si>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</si>
  <si>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</si>
  <si>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</si>
  <si>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</si>
  <si>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</si>
  <si>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</si>
  <si>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</si>
  <si>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</si>
  <si>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</si>
  <si>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</si>
  <si>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</si>
  <si>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</si>
  <si>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</si>
  <si>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</si>
  <si>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</si>
  <si>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</si>
  <si>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</si>
  <si>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</si>
  <si>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</si>
  <si>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</si>
  <si>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</si>
  <si>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</si>
  <si>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</si>
  <si>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</si>
  <si>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</si>
  <si>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</si>
  <si>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</si>
  <si>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</si>
  <si>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</si>
  <si>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</si>
  <si>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</si>
  <si>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</si>
  <si>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</si>
  <si>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</si>
  <si>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</si>
  <si>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</si>
  <si>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</si>
  <si>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</si>
  <si>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</si>
  <si>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</si>
  <si>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</si>
  <si>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</si>
  <si>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</si>
  <si>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</si>
  <si>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</si>
  <si>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</si>
  <si>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</si>
  <si>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</si>
  <si>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</si>
  <si>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</si>
  <si>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</si>
  <si>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</si>
  <si>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</si>
  <si>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</si>
  <si>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</si>
  <si>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</si>
  <si>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</si>
  <si>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</si>
  <si>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</si>
  <si>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</si>
  <si>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</si>
  <si>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</si>
  <si>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</si>
  <si>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</si>
  <si>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</si>
  <si>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</si>
  <si>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</si>
  <si>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</si>
  <si>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</si>
  <si>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</si>
  <si>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</si>
  <si>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</si>
  <si>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</si>
  <si>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</si>
  <si>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</si>
  <si>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</si>
  <si>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</si>
  <si>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</si>
  <si>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</si>
  <si>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</si>
  <si>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</si>
  <si>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</si>
  <si>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</si>
  <si>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</si>
  <si>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</si>
  <si>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</si>
  <si>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</si>
  <si>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</si>
  <si>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</si>
  <si>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</si>
  <si>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</si>
  <si>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</si>
  <si>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</si>
  <si>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</si>
  <si>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</si>
  <si>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</si>
  <si>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</si>
  <si>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</si>
  <si>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</si>
  <si>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</si>
  <si>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</si>
  <si>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</si>
  <si>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</si>
  <si>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</si>
  <si>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(e.g. KE001 has to be unique)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</si>
  <si>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</si>
  <si>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</si>
  <si>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</si>
  <si>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</si>
  <si>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</si>
  <si>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</si>
  <si>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</si>
  <si>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</si>
  <si>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</si>
  <si>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</si>
  <si>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</si>
  <si>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</si>
  <si>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</si>
  <si>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</si>
  <si>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</si>
  <si>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</si>
  <si>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</si>
  <si>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</si>
  <si>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</si>
  <si>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</si>
  <si>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</si>
  <si>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</si>
  <si>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</si>
  <si>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</si>
  <si>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</si>
  <si>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</si>
  <si>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</si>
  <si>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</si>
  <si>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</si>
  <si>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</si>
  <si>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</si>
  <si>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</si>
  <si>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</si>
  <si>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</si>
  <si>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</si>
  <si>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</si>
  <si>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</si>
  <si>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</si>
  <si>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</si>
  <si>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</si>
  <si>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</si>
  <si>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</si>
  <si>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</si>
  <si>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</si>
  <si>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</si>
  <si>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</si>
  <si>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</si>
  <si>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</si>
  <si>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</si>
  <si>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</si>
  <si>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#</t>
  </si>
  <si>
    <t>Nodule no. of sampled plants</t>
  </si>
  <si>
    <t>Nodule fresh weight</t>
  </si>
  <si>
    <t>Nodule dry weight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</si>
  <si>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</si>
  <si>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</si>
  <si>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</si>
  <si>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</si>
  <si>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</si>
  <si>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</si>
  <si>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</si>
  <si>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</si>
  <si>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</si>
  <si>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</si>
  <si>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</si>
  <si>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</si>
  <si>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</si>
  <si>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</si>
  <si>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</si>
  <si>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</si>
  <si>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</si>
  <si>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[cm]</t>
  </si>
  <si>
    <t>Net plot area harvesting</t>
  </si>
  <si>
    <t>No. of plants in harvest net plot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</si>
  <si>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</si>
  <si>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</si>
  <si>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</si>
  <si>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</si>
  <si>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</si>
  <si>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</si>
  <si>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</si>
  <si>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</si>
  <si>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</si>
  <si>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</si>
  <si>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</si>
  <si>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</si>
  <si>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</si>
  <si>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</si>
  <si>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</si>
  <si>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(Inoculation)</t>
  </si>
  <si>
    <t>Sub/Sub-treatment (Fertilizer sources)</t>
  </si>
  <si>
    <t>Fresh weight of grains of the subsample  separating from husks in (g)</t>
  </si>
  <si>
    <t>Site  Coordinates (GPS)</t>
  </si>
  <si>
    <t>Data  manager</t>
  </si>
  <si>
    <r>
      <t>[m</t>
    </r>
    <r>
      <rPr>
        <vertAlign val="superscript"/>
        <sz val="10"/>
        <color indexed="8"/>
        <rFont val="Arial"/>
        <family val="2"/>
      </rPr>
      <t>2]</t>
    </r>
  </si>
  <si>
    <t>Nodule mean score from 5 plants</t>
  </si>
  <si>
    <t xml:space="preserve"> No. of nodules per plant </t>
  </si>
  <si>
    <t>Mean pod load</t>
  </si>
  <si>
    <t xml:space="preserve">Average plant height </t>
  </si>
  <si>
    <t xml:space="preserve">Mean pod clearance </t>
  </si>
  <si>
    <t>CG7</t>
  </si>
  <si>
    <t>MAMANE</t>
  </si>
  <si>
    <t>CHITALA</t>
  </si>
  <si>
    <t>NAMETIL</t>
  </si>
  <si>
    <t xml:space="preserve">CG7 </t>
  </si>
  <si>
    <t>Check</t>
  </si>
  <si>
    <t>SSP</t>
  </si>
  <si>
    <t>SSP+Lime+Urea</t>
  </si>
  <si>
    <t>Sites</t>
  </si>
  <si>
    <t>N-NO3</t>
  </si>
  <si>
    <t>Total N</t>
  </si>
  <si>
    <t>Org_ C</t>
  </si>
  <si>
    <t>P</t>
  </si>
  <si>
    <t xml:space="preserve">pH </t>
  </si>
  <si>
    <t>mg/kg</t>
  </si>
  <si>
    <t>Water</t>
  </si>
  <si>
    <t>Muriaze</t>
  </si>
  <si>
    <t>Mozambique</t>
  </si>
  <si>
    <t>E039.31541</t>
  </si>
  <si>
    <t>MOZNPLR 0062</t>
  </si>
  <si>
    <t>Rapale District</t>
  </si>
  <si>
    <t>Nancy das R. Horacio</t>
  </si>
  <si>
    <t>Steve Boahen</t>
  </si>
  <si>
    <t>Henriques Colial</t>
  </si>
  <si>
    <t>N14.627</t>
  </si>
  <si>
    <t>Column Labels</t>
  </si>
  <si>
    <t>Grand Total</t>
  </si>
  <si>
    <t>Row Labels</t>
  </si>
  <si>
    <t>Average of Grain Yield (calculated)</t>
  </si>
  <si>
    <t>StdDev of Grain Yield (calculated)</t>
  </si>
  <si>
    <t>No fertiliser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</si>
</sst>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75" formatCode="0.0"/>
    <numFmt numFmtId="178" formatCode="0.0000"/>
    <numFmt numFmtId="181" formatCode="[$-409]d\-mmm\-yy;@"/>
    <numFmt numFmtId="188" formatCode="0.0_);\(0.0\)"/>
    <numFmt numFmtId="189" formatCode="0.00_);\(0.00\)"/>
    <numFmt numFmtId="190" formatCode="0.000_);\(0.000\)"/>
  </numFmts>
  <fonts count="4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2"/>
      <color indexed="10"/>
      <name val="Candara"/>
      <family val="2"/>
    </font>
    <font>
      <b/>
      <sz val="14"/>
      <color indexed="10"/>
      <name val="Calibri"/>
      <family val="2"/>
    </font>
    <font>
      <b/>
      <sz val="11"/>
      <color indexed="8"/>
      <name val="Candara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color indexed="8"/>
      <name val="Calibri"/>
      <family val="2"/>
    </font>
    <font>
      <vertAlign val="superscript"/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8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43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6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Font="1"/>
    <xf numFmtId="0" fontId="0" fillId="0" borderId="11" xfId="0" applyBorder="1"/>
    <xf numFmtId="0" fontId="23" fillId="0" borderId="0" xfId="0" applyFont="1"/>
    <xf numFmtId="0" fontId="0" fillId="0" borderId="11" xfId="0" applyFont="1" applyBorder="1"/>
    <xf numFmtId="0" fontId="0" fillId="0" borderId="0" xfId="0" applyFont="1" applyBorder="1"/>
    <xf numFmtId="0" fontId="25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3" fillId="0" borderId="0" xfId="0" applyFont="1"/>
    <xf numFmtId="0" fontId="21" fillId="0" borderId="12" xfId="0" applyFont="1" applyFill="1" applyBorder="1" applyAlignment="1" applyProtection="1">
      <alignment horizontal="left" vertical="top"/>
      <protection locked="0"/>
    </xf>
    <xf numFmtId="0" fontId="19" fillId="0" borderId="12" xfId="0" applyFont="1" applyFill="1" applyBorder="1" applyAlignment="1">
      <alignment vertical="top"/>
    </xf>
    <xf numFmtId="0" fontId="21" fillId="0" borderId="13" xfId="0" applyFont="1" applyFill="1" applyBorder="1" applyAlignment="1" applyProtection="1">
      <alignment horizontal="left" vertical="top"/>
      <protection locked="0"/>
    </xf>
    <xf numFmtId="0" fontId="21" fillId="0" borderId="14" xfId="0" applyFont="1" applyBorder="1" applyAlignment="1" applyProtection="1">
      <alignment horizontal="left" vertical="top"/>
      <protection locked="0"/>
    </xf>
    <xf numFmtId="0" fontId="21" fillId="0" borderId="13" xfId="0" applyFont="1" applyBorder="1" applyAlignment="1" applyProtection="1">
      <alignment horizontal="left" vertical="top"/>
      <protection locked="0"/>
    </xf>
    <xf numFmtId="0" fontId="29" fillId="0" borderId="13" xfId="0" applyFont="1" applyBorder="1" applyAlignment="1">
      <alignment horizontal="left" vertical="top" wrapText="1"/>
    </xf>
    <xf numFmtId="0" fontId="29" fillId="0" borderId="15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center" vertical="top"/>
    </xf>
    <xf numFmtId="0" fontId="21" fillId="0" borderId="16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18" fillId="0" borderId="15" xfId="0" applyFont="1" applyFill="1" applyBorder="1"/>
    <xf numFmtId="3" fontId="18" fillId="0" borderId="13" xfId="0" applyNumberFormat="1" applyFont="1" applyFill="1" applyBorder="1" applyAlignment="1">
      <alignment horizontal="right"/>
    </xf>
    <xf numFmtId="175" fontId="18" fillId="0" borderId="13" xfId="0" applyNumberFormat="1" applyFont="1" applyFill="1" applyBorder="1"/>
    <xf numFmtId="2" fontId="18" fillId="0" borderId="13" xfId="0" applyNumberFormat="1" applyFont="1" applyFill="1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20" fontId="36" fillId="0" borderId="11" xfId="0" applyNumberFormat="1" applyFont="1" applyBorder="1"/>
    <xf numFmtId="0" fontId="36" fillId="0" borderId="11" xfId="0" quotePrefix="1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Fill="1" applyBorder="1"/>
    <xf numFmtId="0" fontId="33" fillId="0" borderId="0" xfId="0" applyFont="1" applyBorder="1"/>
    <xf numFmtId="181" fontId="20" fillId="0" borderId="0" xfId="0" applyNumberFormat="1" applyFont="1" applyBorder="1"/>
    <xf numFmtId="175" fontId="31" fillId="0" borderId="0" xfId="0" applyNumberFormat="1" applyFont="1" applyFill="1" applyBorder="1"/>
    <xf numFmtId="0" fontId="0" fillId="0" borderId="0" xfId="0" quotePrefix="1" applyNumberFormat="1" applyBorder="1" applyAlignment="1">
      <alignment horizontal="right"/>
    </xf>
    <xf numFmtId="0" fontId="0" fillId="0" borderId="0" xfId="0" quotePrefix="1" applyBorder="1"/>
    <xf numFmtId="0" fontId="0" fillId="0" borderId="0" xfId="0" applyNumberFormat="1" applyBorder="1" applyAlignment="1">
      <alignment horizontal="right"/>
    </xf>
    <xf numFmtId="0" fontId="2" fillId="0" borderId="0" xfId="0" applyFont="1"/>
    <xf numFmtId="0" fontId="37" fillId="0" borderId="11" xfId="0" applyFont="1" applyBorder="1"/>
    <xf numFmtId="0" fontId="38" fillId="0" borderId="11" xfId="0" applyFont="1" applyBorder="1"/>
    <xf numFmtId="0" fontId="36" fillId="0" borderId="11" xfId="0" applyNumberFormat="1" applyFont="1" applyFill="1" applyBorder="1" applyAlignment="1">
      <alignment horizontal="right"/>
    </xf>
    <xf numFmtId="0" fontId="41" fillId="0" borderId="11" xfId="0" applyFont="1" applyBorder="1"/>
    <xf numFmtId="0" fontId="41" fillId="0" borderId="11" xfId="0" applyFont="1" applyFill="1" applyBorder="1"/>
    <xf numFmtId="0" fontId="39" fillId="0" borderId="13" xfId="0" applyFont="1" applyBorder="1"/>
    <xf numFmtId="0" fontId="21" fillId="0" borderId="13" xfId="0" applyNumberFormat="1" applyFont="1" applyFill="1" applyBorder="1" applyAlignment="1">
      <alignment horizontal="right"/>
    </xf>
    <xf numFmtId="0" fontId="21" fillId="0" borderId="13" xfId="0" applyFont="1" applyFill="1" applyBorder="1"/>
    <xf numFmtId="0" fontId="42" fillId="0" borderId="13" xfId="0" applyFont="1" applyBorder="1"/>
    <xf numFmtId="0" fontId="19" fillId="0" borderId="13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>
      <alignment vertical="top" wrapText="1"/>
    </xf>
    <xf numFmtId="0" fontId="19" fillId="0" borderId="15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1" fontId="19" fillId="0" borderId="13" xfId="0" applyNumberFormat="1" applyFont="1" applyBorder="1" applyAlignment="1">
      <alignment horizontal="left" vertical="top" wrapText="1"/>
    </xf>
    <xf numFmtId="0" fontId="19" fillId="0" borderId="14" xfId="0" applyFont="1" applyFill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3" fontId="19" fillId="24" borderId="13" xfId="0" applyNumberFormat="1" applyFont="1" applyFill="1" applyBorder="1" applyAlignment="1">
      <alignment vertical="top" wrapText="1"/>
    </xf>
    <xf numFmtId="0" fontId="19" fillId="24" borderId="13" xfId="0" applyFont="1" applyFill="1" applyBorder="1" applyAlignment="1">
      <alignment vertical="top" wrapText="1"/>
    </xf>
    <xf numFmtId="0" fontId="21" fillId="24" borderId="13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vertical="top" wrapText="1"/>
    </xf>
    <xf numFmtId="2" fontId="19" fillId="25" borderId="13" xfId="74" applyNumberFormat="1" applyFont="1" applyFill="1" applyBorder="1" applyAlignment="1">
      <alignment horizontal="left" vertical="top" wrapText="1"/>
    </xf>
    <xf numFmtId="175" fontId="19" fillId="25" borderId="13" xfId="74" applyNumberFormat="1" applyFont="1" applyFill="1" applyBorder="1" applyAlignment="1">
      <alignment horizontal="left" vertical="top" wrapText="1"/>
    </xf>
    <xf numFmtId="0" fontId="19" fillId="25" borderId="15" xfId="74" applyFont="1" applyFill="1" applyBorder="1" applyAlignment="1">
      <alignment horizontal="left" vertical="top" wrapText="1"/>
    </xf>
    <xf numFmtId="0" fontId="21" fillId="25" borderId="0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2" xfId="0" applyNumberFormat="1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33" fillId="0" borderId="16" xfId="0" applyFont="1" applyBorder="1" applyAlignment="1">
      <alignment vertical="top"/>
    </xf>
    <xf numFmtId="0" fontId="33" fillId="0" borderId="17" xfId="0" applyFont="1" applyBorder="1" applyAlignment="1">
      <alignment vertical="top"/>
    </xf>
    <xf numFmtId="0" fontId="33" fillId="0" borderId="12" xfId="0" applyFont="1" applyBorder="1" applyAlignment="1">
      <alignment vertical="top"/>
    </xf>
    <xf numFmtId="0" fontId="18" fillId="0" borderId="16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0" fontId="18" fillId="0" borderId="19" xfId="0" applyFont="1" applyFill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3" fontId="18" fillId="24" borderId="12" xfId="0" applyNumberFormat="1" applyFont="1" applyFill="1" applyBorder="1" applyAlignment="1">
      <alignment vertical="top" wrapText="1"/>
    </xf>
    <xf numFmtId="0" fontId="18" fillId="24" borderId="12" xfId="0" applyFont="1" applyFill="1" applyBorder="1" applyAlignment="1">
      <alignment vertical="top" wrapText="1"/>
    </xf>
    <xf numFmtId="0" fontId="33" fillId="24" borderId="12" xfId="0" applyFont="1" applyFill="1" applyBorder="1" applyAlignment="1">
      <alignment vertical="top" wrapText="1"/>
    </xf>
    <xf numFmtId="0" fontId="33" fillId="24" borderId="16" xfId="0" applyFont="1" applyFill="1" applyBorder="1" applyAlignment="1">
      <alignment vertical="top" wrapText="1"/>
    </xf>
    <xf numFmtId="2" fontId="18" fillId="25" borderId="12" xfId="74" applyNumberFormat="1" applyFont="1" applyFill="1" applyBorder="1" applyAlignment="1">
      <alignment horizontal="center" vertical="top" wrapText="1"/>
    </xf>
    <xf numFmtId="175" fontId="18" fillId="25" borderId="12" xfId="74" applyNumberFormat="1" applyFont="1" applyFill="1" applyBorder="1" applyAlignment="1">
      <alignment horizontal="center" vertical="top" wrapText="1"/>
    </xf>
    <xf numFmtId="0" fontId="18" fillId="25" borderId="16" xfId="74" applyFont="1" applyFill="1" applyBorder="1" applyAlignment="1">
      <alignment horizontal="center" vertical="top" wrapText="1"/>
    </xf>
    <xf numFmtId="0" fontId="41" fillId="0" borderId="20" xfId="0" applyFont="1" applyBorder="1"/>
    <xf numFmtId="175" fontId="36" fillId="0" borderId="11" xfId="0" applyNumberFormat="1" applyFont="1" applyBorder="1"/>
    <xf numFmtId="1" fontId="36" fillId="0" borderId="11" xfId="0" applyNumberFormat="1" applyFont="1" applyBorder="1"/>
    <xf numFmtId="1" fontId="36" fillId="0" borderId="11" xfId="0" applyNumberFormat="1" applyFont="1" applyFill="1" applyBorder="1" applyAlignment="1">
      <alignment horizontal="right"/>
    </xf>
    <xf numFmtId="0" fontId="36" fillId="0" borderId="11" xfId="0" applyFont="1" applyFill="1" applyBorder="1"/>
    <xf numFmtId="3" fontId="36" fillId="0" borderId="11" xfId="0" applyNumberFormat="1" applyFont="1" applyFill="1" applyBorder="1"/>
    <xf numFmtId="175" fontId="35" fillId="0" borderId="11" xfId="0" applyNumberFormat="1" applyFont="1" applyFill="1" applyBorder="1"/>
    <xf numFmtId="0" fontId="41" fillId="0" borderId="0" xfId="0" applyFont="1" applyBorder="1"/>
    <xf numFmtId="0" fontId="41" fillId="0" borderId="0" xfId="0" applyFont="1"/>
    <xf numFmtId="0" fontId="0" fillId="0" borderId="11" xfId="0" applyFill="1" applyBorder="1"/>
    <xf numFmtId="0" fontId="20" fillId="0" borderId="11" xfId="0" applyFont="1" applyBorder="1"/>
    <xf numFmtId="175" fontId="41" fillId="0" borderId="11" xfId="0" applyNumberFormat="1" applyFont="1" applyBorder="1"/>
    <xf numFmtId="0" fontId="32" fillId="0" borderId="11" xfId="0" applyFont="1" applyBorder="1" applyAlignment="1">
      <alignment horizontal="center" vertical="top" shrinkToFit="1"/>
    </xf>
    <xf numFmtId="189" fontId="0" fillId="0" borderId="11" xfId="0" applyNumberFormat="1" applyFont="1" applyFill="1" applyBorder="1" applyAlignment="1">
      <alignment horizontal="center" vertical="top" wrapText="1"/>
    </xf>
    <xf numFmtId="188" fontId="32" fillId="0" borderId="11" xfId="0" applyNumberFormat="1" applyFont="1" applyBorder="1" applyAlignment="1">
      <alignment horizontal="center" vertical="top" wrapText="1"/>
    </xf>
    <xf numFmtId="188" fontId="32" fillId="0" borderId="11" xfId="0" applyNumberFormat="1" applyFont="1" applyFill="1" applyBorder="1" applyAlignment="1">
      <alignment horizontal="center" vertical="top" wrapText="1"/>
    </xf>
    <xf numFmtId="189" fontId="32" fillId="0" borderId="11" xfId="0" applyNumberFormat="1" applyFont="1" applyBorder="1" applyAlignment="1">
      <alignment horizontal="center" vertical="top" wrapText="1"/>
    </xf>
    <xf numFmtId="189" fontId="32" fillId="0" borderId="11" xfId="0" applyNumberFormat="1" applyFont="1" applyFill="1" applyBorder="1" applyAlignment="1">
      <alignment horizontal="center" vertical="top" wrapText="1"/>
    </xf>
    <xf numFmtId="1" fontId="0" fillId="0" borderId="11" xfId="0" applyNumberFormat="1" applyBorder="1" applyAlignment="1">
      <alignment horizontal="right" vertical="justify"/>
    </xf>
    <xf numFmtId="188" fontId="0" fillId="0" borderId="11" xfId="0" applyNumberFormat="1" applyFont="1" applyBorder="1" applyAlignment="1">
      <alignment horizontal="right" vertical="top" wrapText="1"/>
    </xf>
    <xf numFmtId="190" fontId="0" fillId="0" borderId="11" xfId="0" applyNumberFormat="1" applyFont="1" applyBorder="1" applyAlignment="1">
      <alignment horizontal="right" vertical="top" wrapText="1"/>
    </xf>
    <xf numFmtId="188" fontId="0" fillId="0" borderId="11" xfId="0" applyNumberFormat="1" applyFont="1" applyFill="1" applyBorder="1" applyAlignment="1">
      <alignment horizontal="right" vertical="top" wrapText="1"/>
    </xf>
    <xf numFmtId="190" fontId="0" fillId="0" borderId="11" xfId="0" applyNumberFormat="1" applyFont="1" applyFill="1" applyBorder="1" applyAlignment="1">
      <alignment horizontal="right" vertical="top" wrapText="1"/>
    </xf>
    <xf numFmtId="189" fontId="0" fillId="0" borderId="11" xfId="0" applyNumberFormat="1" applyBorder="1" applyAlignment="1">
      <alignment horizontal="right" vertical="top" wrapText="1"/>
    </xf>
    <xf numFmtId="175" fontId="46" fillId="0" borderId="11" xfId="0" applyNumberFormat="1" applyFont="1" applyBorder="1"/>
    <xf numFmtId="43" fontId="46" fillId="0" borderId="11" xfId="55" applyFont="1" applyBorder="1"/>
    <xf numFmtId="0" fontId="46" fillId="0" borderId="11" xfId="0" applyFont="1" applyBorder="1"/>
    <xf numFmtId="175" fontId="0" fillId="0" borderId="11" xfId="0" applyNumberFormat="1" applyBorder="1"/>
    <xf numFmtId="178" fontId="36" fillId="0" borderId="11" xfId="0" applyNumberFormat="1" applyFont="1" applyBorder="1"/>
    <xf numFmtId="1" fontId="0" fillId="0" borderId="11" xfId="0" applyNumberFormat="1" applyBorder="1"/>
    <xf numFmtId="0" fontId="43" fillId="0" borderId="21" xfId="0" quotePrefix="1" applyNumberFormat="1" applyFont="1" applyFill="1" applyBorder="1" applyAlignment="1">
      <alignment horizontal="center"/>
    </xf>
    <xf numFmtId="0" fontId="43" fillId="0" borderId="21" xfId="0" quotePrefix="1" applyNumberFormat="1" applyFont="1" applyFill="1" applyBorder="1" applyAlignment="1"/>
    <xf numFmtId="0" fontId="43" fillId="0" borderId="22" xfId="0" quotePrefix="1" applyNumberFormat="1" applyFont="1" applyFill="1" applyBorder="1" applyAlignment="1">
      <alignment horizontal="center"/>
    </xf>
    <xf numFmtId="0" fontId="43" fillId="0" borderId="22" xfId="0" quotePrefix="1" applyNumberFormat="1" applyFont="1" applyBorder="1" applyAlignment="1">
      <alignment horizontal="center"/>
    </xf>
    <xf numFmtId="0" fontId="44" fillId="0" borderId="22" xfId="0" quotePrefix="1" applyNumberFormat="1" applyFont="1" applyBorder="1" applyAlignment="1">
      <alignment horizontal="center"/>
    </xf>
    <xf numFmtId="0" fontId="43" fillId="0" borderId="21" xfId="0" quotePrefix="1" applyNumberFormat="1" applyFont="1" applyFill="1" applyBorder="1" applyAlignment="1">
      <alignment horizontal="center" vertical="center"/>
    </xf>
    <xf numFmtId="0" fontId="43" fillId="0" borderId="22" xfId="0" quotePrefix="1" applyNumberFormat="1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top" wrapText="1"/>
    </xf>
    <xf numFmtId="0" fontId="42" fillId="0" borderId="13" xfId="0" applyFont="1" applyBorder="1" applyAlignment="1">
      <alignment horizontal="center" vertical="top" wrapText="1"/>
    </xf>
    <xf numFmtId="0" fontId="42" fillId="0" borderId="15" xfId="0" applyFont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/>
    </xf>
    <xf numFmtId="0" fontId="42" fillId="0" borderId="13" xfId="0" applyFont="1" applyBorder="1" applyAlignment="1">
      <alignment horizontal="center" vertical="top"/>
    </xf>
    <xf numFmtId="0" fontId="42" fillId="0" borderId="15" xfId="0" applyFont="1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42" fillId="0" borderId="15" xfId="0" applyFont="1" applyBorder="1" applyAlignment="1">
      <alignment horizontal="center"/>
    </xf>
    <xf numFmtId="0" fontId="0" fillId="0" borderId="0" xfId="0" pivotButton="1"/>
    <xf numFmtId="0" fontId="45" fillId="27" borderId="23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88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" xfId="55" builtinId="3"/>
    <cellStyle name="Explanatory Text 2" xfId="56"/>
    <cellStyle name="Explanatory Text 3" xfId="57"/>
    <cellStyle name="Good 2" xfId="58"/>
    <cellStyle name="Good 3" xfId="59"/>
    <cellStyle name="Heading 1 2" xfId="60"/>
    <cellStyle name="Heading 1 3" xfId="61"/>
    <cellStyle name="Heading 2 2" xfId="62"/>
    <cellStyle name="Heading 2 3" xfId="63"/>
    <cellStyle name="Heading 3 2" xfId="64"/>
    <cellStyle name="Heading 3 3" xfId="65"/>
    <cellStyle name="Heading 4 2" xfId="66"/>
    <cellStyle name="Heading 4 3" xfId="67"/>
    <cellStyle name="Input 2" xfId="68"/>
    <cellStyle name="Input 3" xfId="69"/>
    <cellStyle name="Linked Cell 2" xfId="70"/>
    <cellStyle name="Linked Cell 3" xfId="71"/>
    <cellStyle name="Neutral 2" xfId="72"/>
    <cellStyle name="Neutral 3" xfId="73"/>
    <cellStyle name="Normal" xfId="0" builtinId="0"/>
    <cellStyle name="Normal 2" xfId="74"/>
    <cellStyle name="Normal 2 2" xfId="75"/>
    <cellStyle name="Normal 3" xfId="76"/>
    <cellStyle name="Note 2" xfId="77"/>
    <cellStyle name="Note 3" xfId="78"/>
    <cellStyle name="Output 2" xfId="79"/>
    <cellStyle name="Output 3" xfId="80"/>
    <cellStyle name="Style 1" xfId="81"/>
    <cellStyle name="Title 2" xfId="82"/>
    <cellStyle name="Title 3" xfId="83"/>
    <cellStyle name="Total 2" xfId="84"/>
    <cellStyle name="Total 3" xfId="85"/>
    <cellStyle name="Warning Text 2" xfId="86"/>
    <cellStyle name="Warning Text 3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analys!$I$20</c:f>
              <c:strCache>
                <c:ptCount val="1"/>
                <c:pt idx="0">
                  <c:v>No fertiliser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analys!$I$34:$I$37</c:f>
                <c:numCache>
                  <c:formatCode>General</c:formatCode>
                  <c:ptCount val="4"/>
                  <c:pt idx="0">
                    <c:v>117.1727126778117</c:v>
                  </c:pt>
                  <c:pt idx="1">
                    <c:v>288.7066102629533</c:v>
                  </c:pt>
                  <c:pt idx="2">
                    <c:v>118.2781388909442</c:v>
                  </c:pt>
                  <c:pt idx="3">
                    <c:v>160.231471941521</c:v>
                  </c:pt>
                </c:numCache>
              </c:numRef>
            </c:plus>
            <c:minus>
              <c:numRef>
                <c:f>analys!$I$34:$I$37</c:f>
                <c:numCache>
                  <c:formatCode>General</c:formatCode>
                  <c:ptCount val="4"/>
                  <c:pt idx="0">
                    <c:v>117.1727126778117</c:v>
                  </c:pt>
                  <c:pt idx="1">
                    <c:v>288.7066102629533</c:v>
                  </c:pt>
                  <c:pt idx="2">
                    <c:v>118.2781388909442</c:v>
                  </c:pt>
                  <c:pt idx="3">
                    <c:v>160.231471941521</c:v>
                  </c:pt>
                </c:numCache>
              </c:numRef>
            </c:minus>
          </c:errBars>
          <c:cat>
            <c:strRef>
              <c:f>analys!$H$21:$H$24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analys!$I$21:$I$24</c:f>
              <c:numCache>
                <c:formatCode>General</c:formatCode>
                <c:ptCount val="4"/>
                <c:pt idx="0">
                  <c:v>962.1212522045856</c:v>
                </c:pt>
                <c:pt idx="1">
                  <c:v>1154.474924131413</c:v>
                </c:pt>
                <c:pt idx="2">
                  <c:v>1261.607279067233</c:v>
                </c:pt>
                <c:pt idx="3">
                  <c:v>1526.122865783523</c:v>
                </c:pt>
              </c:numCache>
            </c:numRef>
          </c:val>
        </c:ser>
        <c:ser>
          <c:idx val="1"/>
          <c:order val="1"/>
          <c:tx>
            <c:strRef>
              <c:f>analys!$J$20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analys!$J$34:$J$37</c:f>
                <c:numCache>
                  <c:formatCode>General</c:formatCode>
                  <c:ptCount val="4"/>
                  <c:pt idx="0">
                    <c:v>466.4597604350616</c:v>
                  </c:pt>
                  <c:pt idx="1">
                    <c:v>209.5468867917904</c:v>
                  </c:pt>
                  <c:pt idx="2">
                    <c:v>71.41150607609154</c:v>
                  </c:pt>
                  <c:pt idx="3">
                    <c:v>177.7871593844094</c:v>
                  </c:pt>
                </c:numCache>
              </c:numRef>
            </c:plus>
            <c:minus>
              <c:numRef>
                <c:f>analys!$J$34:$J$37</c:f>
                <c:numCache>
                  <c:formatCode>General</c:formatCode>
                  <c:ptCount val="4"/>
                  <c:pt idx="0">
                    <c:v>466.4597604350616</c:v>
                  </c:pt>
                  <c:pt idx="1">
                    <c:v>209.5468867917904</c:v>
                  </c:pt>
                  <c:pt idx="2">
                    <c:v>71.41150607609154</c:v>
                  </c:pt>
                  <c:pt idx="3">
                    <c:v>177.7871593844094</c:v>
                  </c:pt>
                </c:numCache>
              </c:numRef>
            </c:minus>
          </c:errBars>
          <c:cat>
            <c:strRef>
              <c:f>analys!$H$21:$H$24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analys!$J$21:$J$24</c:f>
              <c:numCache>
                <c:formatCode>General</c:formatCode>
                <c:ptCount val="4"/>
                <c:pt idx="0">
                  <c:v>1124.392726128677</c:v>
                </c:pt>
                <c:pt idx="1">
                  <c:v>1674.650121432908</c:v>
                </c:pt>
                <c:pt idx="2">
                  <c:v>1089.238982034992</c:v>
                </c:pt>
                <c:pt idx="3">
                  <c:v>1986.51412037037</c:v>
                </c:pt>
              </c:numCache>
            </c:numRef>
          </c:val>
        </c:ser>
        <c:ser>
          <c:idx val="2"/>
          <c:order val="2"/>
          <c:tx>
            <c:strRef>
              <c:f>analys!$K$20</c:f>
              <c:strCache>
                <c:ptCount val="1"/>
                <c:pt idx="0">
                  <c:v>SSP+Lime+Urea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analys!$K$34</c:f>
                <c:numCache>
                  <c:formatCode>General</c:formatCode>
                  <c:ptCount val="1"/>
                  <c:pt idx="0">
                    <c:v>261.8373808907314</c:v>
                  </c:pt>
                </c:numCache>
              </c:numRef>
            </c:plus>
            <c:minus>
              <c:numRef>
                <c:f>analys!$K$34</c:f>
                <c:numCache>
                  <c:formatCode>General</c:formatCode>
                  <c:ptCount val="1"/>
                  <c:pt idx="0">
                    <c:v>261.8373808907314</c:v>
                  </c:pt>
                </c:numCache>
              </c:numRef>
            </c:minus>
          </c:errBars>
          <c:cat>
            <c:strRef>
              <c:f>analys!$H$21:$H$24</c:f>
              <c:strCache>
                <c:ptCount val="4"/>
                <c:pt idx="0">
                  <c:v>CG7</c:v>
                </c:pt>
                <c:pt idx="1">
                  <c:v>CHITALA</c:v>
                </c:pt>
                <c:pt idx="2">
                  <c:v>MAMANE</c:v>
                </c:pt>
                <c:pt idx="3">
                  <c:v>NAMETIL</c:v>
                </c:pt>
              </c:strCache>
            </c:strRef>
          </c:cat>
          <c:val>
            <c:numRef>
              <c:f>analys!$K$21:$K$24</c:f>
              <c:numCache>
                <c:formatCode>General</c:formatCode>
                <c:ptCount val="4"/>
                <c:pt idx="0">
                  <c:v>2054.057331557331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198936"/>
        <c:axId val="2084242136"/>
      </c:barChart>
      <c:catAx>
        <c:axId val="20811989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84242136"/>
        <c:crosses val="autoZero"/>
        <c:auto val="1"/>
        <c:lblAlgn val="ctr"/>
        <c:lblOffset val="100"/>
        <c:noMultiLvlLbl val="0"/>
      </c:catAx>
      <c:valAx>
        <c:axId val="2084242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81198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165100</xdr:colOff>
      <xdr:row>11</xdr:row>
      <xdr:rowOff>95250</xdr:rowOff>
    </xdr:from>
    <xdr:to>
      <xdr:col>20</xdr:col>
      <xdr:colOff>25400</xdr:colOff>
      <xdr:row>26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290.513511805555" createdVersion="4" refreshedVersion="4" minRefreshableVersion="3" recordCount="27">
  <cacheSource type="worksheet">
    <worksheetSource ref="C1:E28" sheet="analys"/>
  </cacheSource>
  <cacheFields count="3">
    <cacheField name="Sub/Sub-treatment (Fertilizer sources)" numFmtId="0">
      <sharedItems count="3">
        <s v="SSP"/>
        <s v="SSP+Lime+Urea"/>
        <s v="Check"/>
      </sharedItems>
    </cacheField>
    <cacheField name="Variety" numFmtId="0">
      <sharedItems count="5">
        <s v="CG7"/>
        <s v="MAMANE"/>
        <s v="CHITALA"/>
        <s v="NAMETIL"/>
        <s v="CG7 " u="1"/>
      </sharedItems>
    </cacheField>
    <cacheField name="Grain Yield (calculated)" numFmtId="189">
      <sharedItems containsSemiMixedTypes="0" containsString="0" containsNumber="1" minValue="342.23999999999995" maxValue="2341.11111111111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n v="342.23999999999995"/>
  </r>
  <r>
    <x v="0"/>
    <x v="0"/>
    <n v="1075.0920245398772"/>
  </r>
  <r>
    <x v="0"/>
    <x v="0"/>
    <n v="1955.8461538461536"/>
  </r>
  <r>
    <x v="0"/>
    <x v="1"/>
    <n v="1229.6350364963503"/>
  </r>
  <r>
    <x v="0"/>
    <x v="1"/>
    <n v="1041.7460317460316"/>
  </r>
  <r>
    <x v="0"/>
    <x v="1"/>
    <n v="996.33587786259545"/>
  </r>
  <r>
    <x v="0"/>
    <x v="2"/>
    <n v="1391.311475409836"/>
  </r>
  <r>
    <x v="0"/>
    <x v="2"/>
    <n v="2083.7500000000005"/>
  </r>
  <r>
    <x v="0"/>
    <x v="2"/>
    <n v="1548.8888888888889"/>
  </r>
  <r>
    <x v="0"/>
    <x v="3"/>
    <n v="1832.03125"/>
  </r>
  <r>
    <x v="0"/>
    <x v="3"/>
    <n v="2341.1111111111109"/>
  </r>
  <r>
    <x v="0"/>
    <x v="3"/>
    <n v="1786.4"/>
  </r>
  <r>
    <x v="1"/>
    <x v="0"/>
    <n v="2307.272727272727"/>
  </r>
  <r>
    <x v="1"/>
    <x v="0"/>
    <n v="1530.4761904761906"/>
  </r>
  <r>
    <x v="1"/>
    <x v="0"/>
    <n v="2324.4230769230771"/>
  </r>
  <r>
    <x v="2"/>
    <x v="1"/>
    <n v="1035.7142857142858"/>
  </r>
  <r>
    <x v="2"/>
    <x v="1"/>
    <n v="1435.3684210526314"/>
  </r>
  <r>
    <x v="2"/>
    <x v="1"/>
    <n v="1313.7391304347827"/>
  </r>
  <r>
    <x v="2"/>
    <x v="2"/>
    <n v="598.47328244274809"/>
  </r>
  <r>
    <x v="2"/>
    <x v="2"/>
    <n v="1297.5641025641028"/>
  </r>
  <r>
    <x v="2"/>
    <x v="2"/>
    <n v="1567.3873873873872"/>
  </r>
  <r>
    <x v="2"/>
    <x v="3"/>
    <n v="1805.8730158730161"/>
  </r>
  <r>
    <x v="2"/>
    <x v="3"/>
    <n v="1521.6260162601625"/>
  </r>
  <r>
    <x v="2"/>
    <x v="3"/>
    <n v="1250.8695652173913"/>
  </r>
  <r>
    <x v="2"/>
    <x v="0"/>
    <n v="1135.1851851851852"/>
  </r>
  <r>
    <x v="2"/>
    <x v="0"/>
    <n v="1012.4285714285716"/>
  </r>
  <r>
    <x v="2"/>
    <x v="0"/>
    <n v="738.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H11:L17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6">
        <item x="0"/>
        <item m="1" x="4"/>
        <item x="2"/>
        <item x="1"/>
        <item x="3"/>
        <item t="default"/>
      </items>
    </pivotField>
    <pivotField dataField="1" numFmtId="189" showAll="0"/>
  </pivotFields>
  <rowFields count="1">
    <field x="1"/>
  </rowFields>
  <rowItems count="5">
    <i>
      <x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tdDev of Grain Yield (calculated)" fld="2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H2:L8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6">
        <item x="0"/>
        <item m="1" x="4"/>
        <item x="2"/>
        <item x="1"/>
        <item x="3"/>
        <item t="default"/>
      </items>
    </pivotField>
    <pivotField dataField="1" numFmtId="189" showAll="0"/>
  </pivotFields>
  <rowFields count="1">
    <field x="1"/>
  </rowFields>
  <rowItems count="5">
    <i>
      <x/>
    </i>
    <i>
      <x v="2"/>
    </i>
    <i>
      <x v="3"/>
    </i>
    <i>
      <x v="4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Average of Grain Yield (calculated)" fld="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L15"/>
  <sheetViews>
    <sheetView workbookViewId="0">
      <selection activeCell="C8" sqref="C8"/>
    </sheetView>
  </sheetViews>
  <sheetFormatPr baseColWidth="10" defaultColWidth="8.83203125" defaultRowHeight="14" x14ac:dyDescent="0"/>
  <cols>
    <col min="1" max="1" width="29.33203125" customWidth="1"/>
    <col min="2" max="2" width="30.5" customWidth="1"/>
    <col min="3" max="3" width="17.5" customWidth="1"/>
    <col min="4" max="4" width="16.83203125" customWidth="1"/>
  </cols>
  <sheetData>
    <row r="1" spans="1:12" ht="18">
      <c r="A1" s="9" t="s">
        <v>46</v>
      </c>
    </row>
    <row r="2" spans="1:12" ht="18">
      <c r="A2" s="9"/>
    </row>
    <row r="3" spans="1:12">
      <c r="A3" s="3" t="s">
        <v>113</v>
      </c>
      <c r="B3" s="2" t="s">
        <v>236</v>
      </c>
      <c r="C3" s="1" t="s">
        <v>116</v>
      </c>
      <c r="D3" s="1"/>
    </row>
    <row r="4" spans="1:12">
      <c r="A4" s="3" t="s">
        <v>0</v>
      </c>
      <c r="B4" s="2" t="s">
        <v>234</v>
      </c>
      <c r="C4" s="5"/>
      <c r="D4" s="5"/>
    </row>
    <row r="5" spans="1:12">
      <c r="A5" s="3" t="s">
        <v>3</v>
      </c>
      <c r="B5" s="2" t="s">
        <v>237</v>
      </c>
      <c r="G5" s="30"/>
    </row>
    <row r="6" spans="1:12">
      <c r="A6" s="3" t="s">
        <v>115</v>
      </c>
      <c r="B6" s="2" t="s">
        <v>233</v>
      </c>
      <c r="D6" s="1"/>
    </row>
    <row r="7" spans="1:12">
      <c r="A7" s="3"/>
      <c r="B7" s="43" t="s">
        <v>111</v>
      </c>
      <c r="C7" s="43" t="s">
        <v>112</v>
      </c>
      <c r="D7" s="43" t="s">
        <v>114</v>
      </c>
    </row>
    <row r="8" spans="1:12">
      <c r="A8" s="43" t="s">
        <v>209</v>
      </c>
      <c r="B8" s="44" t="s">
        <v>235</v>
      </c>
      <c r="C8" s="44" t="s">
        <v>241</v>
      </c>
      <c r="D8" s="45">
        <v>377</v>
      </c>
    </row>
    <row r="9" spans="1:12">
      <c r="A9" s="3"/>
      <c r="D9" s="29"/>
      <c r="H9" s="31"/>
      <c r="I9" s="31"/>
      <c r="J9" s="31"/>
      <c r="K9" s="32"/>
      <c r="L9" s="32"/>
    </row>
    <row r="10" spans="1:12">
      <c r="A10" s="3"/>
      <c r="H10" s="31"/>
      <c r="I10" s="31"/>
      <c r="J10" s="31"/>
      <c r="K10" s="31"/>
      <c r="L10" s="31"/>
    </row>
    <row r="11" spans="1:12">
      <c r="A11" s="10" t="s">
        <v>6</v>
      </c>
      <c r="B11" s="2" t="s">
        <v>238</v>
      </c>
    </row>
    <row r="12" spans="1:12">
      <c r="A12" s="10" t="s">
        <v>4</v>
      </c>
      <c r="B12" s="2" t="s">
        <v>239</v>
      </c>
    </row>
    <row r="13" spans="1:12">
      <c r="A13" s="10" t="s">
        <v>210</v>
      </c>
      <c r="B13" s="2" t="s">
        <v>240</v>
      </c>
    </row>
    <row r="14" spans="1:12">
      <c r="A14" s="3"/>
      <c r="B14" s="43" t="s">
        <v>1</v>
      </c>
      <c r="C14" s="43" t="s">
        <v>2</v>
      </c>
      <c r="D14" s="43" t="s">
        <v>7</v>
      </c>
    </row>
    <row r="15" spans="1:12">
      <c r="A15" s="10" t="s">
        <v>5</v>
      </c>
      <c r="B15" s="4">
        <v>12</v>
      </c>
      <c r="C15" s="4">
        <v>11</v>
      </c>
      <c r="D15" s="4">
        <v>2012</v>
      </c>
    </row>
  </sheetData>
  <phoneticPr fontId="30" type="noConversion"/>
  <dataValidations count="4">
    <dataValidation type="whole" operator="greaterThan" allowBlank="1" showInputMessage="1" showErrorMessage="1" sqref="D15">
      <formula1>2009</formula1>
    </dataValidation>
    <dataValidation type="whole" allowBlank="1" showInputMessage="1" showErrorMessage="1" sqref="C15">
      <formula1>1</formula1>
      <formula2>12</formula2>
    </dataValidation>
    <dataValidation type="whole" allowBlank="1" showInputMessage="1" showErrorMessage="1" sqref="B15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</dataValidations>
  <pageMargins left="0.7" right="0.7" top="0.75" bottom="0.75" header="0.3" footer="0.3"/>
  <pageSetup orientation="portrait" horizontalDpi="4294967293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topLeftCell="F2" workbookViewId="0"/>
  </sheetViews>
  <sheetFormatPr baseColWidth="10" defaultColWidth="8.83203125" defaultRowHeight="14" x14ac:dyDescent="0"/>
  <cols>
    <col min="1" max="3" width="9.1640625" style="7" customWidth="1"/>
    <col min="4" max="4" width="28.83203125" style="7" bestFit="1" customWidth="1"/>
    <col min="5" max="5" width="45.5" style="7" bestFit="1" customWidth="1"/>
    <col min="6" max="6" width="28.1640625" style="7" bestFit="1" customWidth="1"/>
    <col min="7" max="7" width="23.5" style="7" bestFit="1" customWidth="1"/>
    <col min="8" max="10" width="28.83203125" style="7" bestFit="1" customWidth="1"/>
    <col min="11" max="11" width="20" style="7" bestFit="1" customWidth="1"/>
    <col min="12" max="12" width="14.83203125" style="7" bestFit="1" customWidth="1"/>
    <col min="13" max="13" width="11.1640625" style="7" bestFit="1" customWidth="1"/>
    <col min="14" max="14" width="11.5" style="7" bestFit="1" customWidth="1"/>
    <col min="15" max="15" width="16.33203125" style="7" bestFit="1" customWidth="1"/>
  </cols>
  <sheetData>
    <row r="1" spans="1:15" s="3" customFormat="1">
      <c r="A1" s="6"/>
      <c r="B1" s="6"/>
      <c r="C1" s="6"/>
      <c r="D1" s="6" t="s">
        <v>13</v>
      </c>
      <c r="E1" s="6" t="s">
        <v>14</v>
      </c>
      <c r="F1" s="6" t="s">
        <v>20</v>
      </c>
      <c r="G1" s="6" t="s">
        <v>61</v>
      </c>
      <c r="H1" s="6" t="s">
        <v>62</v>
      </c>
      <c r="I1" s="6" t="s">
        <v>71</v>
      </c>
      <c r="J1" s="6" t="s">
        <v>83</v>
      </c>
      <c r="K1" s="6" t="s">
        <v>16</v>
      </c>
      <c r="L1" s="6" t="s">
        <v>110</v>
      </c>
      <c r="M1" s="6" t="s">
        <v>91</v>
      </c>
      <c r="N1" s="6" t="s">
        <v>94</v>
      </c>
      <c r="O1" s="6" t="s">
        <v>97</v>
      </c>
    </row>
    <row r="2" spans="1:15" ht="15">
      <c r="D2" s="7" t="s">
        <v>15</v>
      </c>
      <c r="E2" s="7" t="s">
        <v>12</v>
      </c>
      <c r="F2" s="7" t="s">
        <v>109</v>
      </c>
      <c r="G2" s="7" t="s">
        <v>63</v>
      </c>
      <c r="H2" s="7" t="s">
        <v>20</v>
      </c>
      <c r="I2" s="7" t="s">
        <v>72</v>
      </c>
      <c r="J2" s="7" t="s">
        <v>109</v>
      </c>
      <c r="K2" s="7" t="s">
        <v>90</v>
      </c>
      <c r="L2" s="7" t="s">
        <v>109</v>
      </c>
      <c r="M2" s="7" t="s">
        <v>92</v>
      </c>
      <c r="N2" s="7" t="s">
        <v>74</v>
      </c>
      <c r="O2" s="8" t="s">
        <v>98</v>
      </c>
    </row>
    <row r="3" spans="1:15">
      <c r="D3" s="7" t="s">
        <v>16</v>
      </c>
      <c r="E3" s="7" t="s">
        <v>8</v>
      </c>
      <c r="F3" s="7" t="s">
        <v>29</v>
      </c>
      <c r="G3" s="7" t="s">
        <v>64</v>
      </c>
      <c r="H3" s="7" t="s">
        <v>68</v>
      </c>
      <c r="I3" s="7" t="s">
        <v>73</v>
      </c>
      <c r="J3" s="7" t="s">
        <v>85</v>
      </c>
      <c r="K3" s="7" t="s">
        <v>59</v>
      </c>
      <c r="L3" s="7" t="s">
        <v>85</v>
      </c>
      <c r="M3" s="7" t="s">
        <v>93</v>
      </c>
      <c r="N3" s="7" t="s">
        <v>96</v>
      </c>
      <c r="O3" s="7" t="s">
        <v>100</v>
      </c>
    </row>
    <row r="4" spans="1:15">
      <c r="D4" s="7" t="s">
        <v>17</v>
      </c>
      <c r="E4" s="7" t="s">
        <v>9</v>
      </c>
      <c r="F4" s="7" t="s">
        <v>22</v>
      </c>
      <c r="G4" s="7" t="s">
        <v>65</v>
      </c>
      <c r="H4" s="7" t="s">
        <v>69</v>
      </c>
      <c r="I4" s="7" t="s">
        <v>74</v>
      </c>
      <c r="J4" s="7" t="s">
        <v>84</v>
      </c>
      <c r="K4" s="7" t="s">
        <v>47</v>
      </c>
      <c r="L4" s="7" t="s">
        <v>84</v>
      </c>
      <c r="N4" s="7" t="s">
        <v>95</v>
      </c>
      <c r="O4" s="7" t="s">
        <v>99</v>
      </c>
    </row>
    <row r="5" spans="1:15">
      <c r="D5" s="7" t="s">
        <v>18</v>
      </c>
      <c r="E5" s="7" t="s">
        <v>10</v>
      </c>
      <c r="F5" s="7" t="s">
        <v>80</v>
      </c>
      <c r="G5" s="7" t="s">
        <v>66</v>
      </c>
      <c r="H5" s="7" t="s">
        <v>70</v>
      </c>
      <c r="I5" s="7" t="s">
        <v>75</v>
      </c>
      <c r="J5" s="7" t="s">
        <v>81</v>
      </c>
      <c r="K5" s="7" t="s">
        <v>48</v>
      </c>
      <c r="L5" s="7" t="s">
        <v>81</v>
      </c>
      <c r="O5" s="7" t="s">
        <v>101</v>
      </c>
    </row>
    <row r="6" spans="1:15">
      <c r="D6" s="7" t="s">
        <v>19</v>
      </c>
      <c r="E6" s="7" t="s">
        <v>11</v>
      </c>
      <c r="F6" s="7" t="s">
        <v>44</v>
      </c>
      <c r="G6" s="7" t="s">
        <v>67</v>
      </c>
      <c r="H6" s="7" t="s">
        <v>103</v>
      </c>
      <c r="I6" s="7" t="s">
        <v>103</v>
      </c>
      <c r="J6" s="7" t="s">
        <v>77</v>
      </c>
      <c r="K6" s="7" t="s">
        <v>86</v>
      </c>
      <c r="L6" s="7" t="s">
        <v>77</v>
      </c>
      <c r="O6" s="7" t="s">
        <v>16</v>
      </c>
    </row>
    <row r="7" spans="1:15">
      <c r="D7" s="7" t="s">
        <v>103</v>
      </c>
      <c r="F7" s="7" t="s">
        <v>24</v>
      </c>
      <c r="J7" s="7" t="s">
        <v>82</v>
      </c>
      <c r="K7" s="7" t="s">
        <v>87</v>
      </c>
      <c r="L7" s="7" t="s">
        <v>25</v>
      </c>
      <c r="O7" s="7" t="s">
        <v>103</v>
      </c>
    </row>
    <row r="8" spans="1:15">
      <c r="F8" s="7" t="s">
        <v>43</v>
      </c>
      <c r="J8" s="7" t="s">
        <v>25</v>
      </c>
      <c r="K8" s="7" t="s">
        <v>56</v>
      </c>
      <c r="L8" s="7" t="s">
        <v>108</v>
      </c>
    </row>
    <row r="9" spans="1:15" ht="18">
      <c r="A9" s="9" t="s">
        <v>102</v>
      </c>
      <c r="F9" s="7" t="s">
        <v>79</v>
      </c>
      <c r="J9" s="7" t="s">
        <v>108</v>
      </c>
      <c r="K9" s="7" t="s">
        <v>57</v>
      </c>
      <c r="L9" s="7" t="s">
        <v>78</v>
      </c>
    </row>
    <row r="10" spans="1:15">
      <c r="F10" s="7" t="s">
        <v>23</v>
      </c>
      <c r="J10" s="7" t="s">
        <v>78</v>
      </c>
      <c r="K10" s="7" t="s">
        <v>89</v>
      </c>
      <c r="L10" s="7" t="s">
        <v>103</v>
      </c>
    </row>
    <row r="11" spans="1:15">
      <c r="F11" s="7" t="s">
        <v>106</v>
      </c>
      <c r="J11" s="7" t="s">
        <v>103</v>
      </c>
      <c r="K11" s="7" t="s">
        <v>88</v>
      </c>
    </row>
    <row r="12" spans="1:15">
      <c r="F12" s="7" t="s">
        <v>35</v>
      </c>
      <c r="K12" s="7" t="s">
        <v>54</v>
      </c>
    </row>
    <row r="13" spans="1:15">
      <c r="F13" s="7" t="s">
        <v>81</v>
      </c>
      <c r="K13" s="7" t="s">
        <v>49</v>
      </c>
    </row>
    <row r="14" spans="1:15">
      <c r="F14" s="7" t="s">
        <v>32</v>
      </c>
      <c r="K14" s="7" t="s">
        <v>53</v>
      </c>
    </row>
    <row r="15" spans="1:15">
      <c r="F15" s="7" t="s">
        <v>77</v>
      </c>
      <c r="K15" s="7" t="s">
        <v>60</v>
      </c>
    </row>
    <row r="16" spans="1:15">
      <c r="F16" s="7" t="s">
        <v>82</v>
      </c>
      <c r="K16" s="7" t="s">
        <v>50</v>
      </c>
    </row>
    <row r="17" spans="6:11">
      <c r="F17" s="7" t="s">
        <v>42</v>
      </c>
      <c r="K17" s="7" t="s">
        <v>58</v>
      </c>
    </row>
    <row r="18" spans="6:11">
      <c r="F18" s="7" t="s">
        <v>107</v>
      </c>
      <c r="K18" s="7" t="s">
        <v>55</v>
      </c>
    </row>
    <row r="19" spans="6:11">
      <c r="F19" s="7" t="s">
        <v>25</v>
      </c>
      <c r="K19" s="7" t="s">
        <v>52</v>
      </c>
    </row>
    <row r="20" spans="6:11">
      <c r="F20" s="7" t="s">
        <v>36</v>
      </c>
      <c r="K20" s="7" t="s">
        <v>51</v>
      </c>
    </row>
    <row r="21" spans="6:11">
      <c r="F21" s="7" t="s">
        <v>21</v>
      </c>
      <c r="K21" s="7" t="s">
        <v>103</v>
      </c>
    </row>
    <row r="22" spans="6:11">
      <c r="F22" s="7" t="s">
        <v>33</v>
      </c>
    </row>
    <row r="23" spans="6:11">
      <c r="F23" s="7" t="s">
        <v>27</v>
      </c>
    </row>
    <row r="24" spans="6:11">
      <c r="F24" s="7" t="s">
        <v>38</v>
      </c>
    </row>
    <row r="25" spans="6:11">
      <c r="F25" s="7" t="s">
        <v>28</v>
      </c>
    </row>
    <row r="26" spans="6:11">
      <c r="F26" s="7" t="s">
        <v>108</v>
      </c>
    </row>
    <row r="27" spans="6:11">
      <c r="F27" s="7" t="s">
        <v>39</v>
      </c>
    </row>
    <row r="28" spans="6:11">
      <c r="F28" s="7" t="s">
        <v>105</v>
      </c>
    </row>
    <row r="29" spans="6:11">
      <c r="F29" s="7" t="s">
        <v>37</v>
      </c>
    </row>
    <row r="30" spans="6:11">
      <c r="F30" s="7" t="s">
        <v>34</v>
      </c>
    </row>
    <row r="31" spans="6:11">
      <c r="F31" s="7" t="s">
        <v>31</v>
      </c>
    </row>
    <row r="32" spans="6:11">
      <c r="F32" s="7" t="s">
        <v>78</v>
      </c>
    </row>
    <row r="33" spans="6:6">
      <c r="F33" s="7" t="s">
        <v>40</v>
      </c>
    </row>
    <row r="34" spans="6:6">
      <c r="F34" s="7" t="s">
        <v>104</v>
      </c>
    </row>
    <row r="35" spans="6:6">
      <c r="F35" s="7" t="s">
        <v>41</v>
      </c>
    </row>
    <row r="36" spans="6:6">
      <c r="F36" s="7" t="s">
        <v>45</v>
      </c>
    </row>
    <row r="37" spans="6:6">
      <c r="F37" s="7" t="s">
        <v>26</v>
      </c>
    </row>
    <row r="38" spans="6:6">
      <c r="F38" s="7" t="s">
        <v>30</v>
      </c>
    </row>
    <row r="39" spans="6:6">
      <c r="F39" s="7" t="s">
        <v>103</v>
      </c>
    </row>
    <row r="44" spans="6:6">
      <c r="F44" s="11"/>
    </row>
    <row r="45" spans="6:6">
      <c r="F45" s="11"/>
    </row>
    <row r="46" spans="6:6">
      <c r="F46" s="11"/>
    </row>
  </sheetData>
  <phoneticPr fontId="30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H29" sqref="H29"/>
    </sheetView>
  </sheetViews>
  <sheetFormatPr baseColWidth="10" defaultColWidth="8.83203125" defaultRowHeight="14" x14ac:dyDescent="0"/>
  <sheetData>
    <row r="1" spans="1:12" ht="24">
      <c r="A1" s="15" t="s">
        <v>117</v>
      </c>
      <c r="B1" s="16" t="s">
        <v>118</v>
      </c>
      <c r="C1" s="16" t="s">
        <v>119</v>
      </c>
      <c r="D1" s="14" t="s">
        <v>120</v>
      </c>
      <c r="E1" s="14" t="s">
        <v>121</v>
      </c>
      <c r="F1" s="14" t="s">
        <v>122</v>
      </c>
      <c r="G1" s="14" t="s">
        <v>123</v>
      </c>
      <c r="H1" s="16" t="s">
        <v>124</v>
      </c>
      <c r="I1" s="16" t="s">
        <v>125</v>
      </c>
      <c r="J1" s="14" t="s">
        <v>126</v>
      </c>
      <c r="K1" s="17" t="s">
        <v>127</v>
      </c>
      <c r="L1" s="18" t="s">
        <v>128</v>
      </c>
    </row>
    <row r="2" spans="1:12">
      <c r="A2" s="12"/>
      <c r="B2" s="12" t="s">
        <v>129</v>
      </c>
      <c r="C2" s="12" t="s">
        <v>130</v>
      </c>
      <c r="D2" s="13" t="s">
        <v>131</v>
      </c>
      <c r="E2" s="13" t="s">
        <v>132</v>
      </c>
      <c r="F2" s="13" t="s">
        <v>133</v>
      </c>
      <c r="G2" s="19" t="s">
        <v>134</v>
      </c>
      <c r="H2" s="12" t="s">
        <v>135</v>
      </c>
      <c r="I2" s="12" t="s">
        <v>135</v>
      </c>
      <c r="J2" s="12" t="s">
        <v>135</v>
      </c>
      <c r="K2" s="12" t="s">
        <v>135</v>
      </c>
      <c r="L2" s="20" t="s">
        <v>135</v>
      </c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5" spans="1:12">
      <c r="A5" s="122" t="s">
        <v>225</v>
      </c>
      <c r="B5" s="117" t="s">
        <v>120</v>
      </c>
      <c r="C5" s="118" t="s">
        <v>226</v>
      </c>
      <c r="D5" s="117" t="s">
        <v>227</v>
      </c>
      <c r="E5" s="117" t="s">
        <v>228</v>
      </c>
      <c r="F5" s="117" t="s">
        <v>229</v>
      </c>
      <c r="G5" s="117" t="s">
        <v>230</v>
      </c>
    </row>
    <row r="6" spans="1:12">
      <c r="A6" s="123"/>
      <c r="B6" s="119" t="s">
        <v>231</v>
      </c>
      <c r="C6" s="119" t="s">
        <v>231</v>
      </c>
      <c r="D6" s="119" t="s">
        <v>135</v>
      </c>
      <c r="E6" s="119" t="s">
        <v>135</v>
      </c>
      <c r="F6" s="119" t="s">
        <v>231</v>
      </c>
      <c r="G6" s="119" t="s">
        <v>232</v>
      </c>
    </row>
    <row r="7" spans="1:12">
      <c r="A7" s="120" t="s">
        <v>233</v>
      </c>
      <c r="B7" s="121">
        <v>99.13</v>
      </c>
      <c r="C7" s="121">
        <v>24.48</v>
      </c>
      <c r="D7" s="121"/>
      <c r="E7" s="121">
        <v>1.21</v>
      </c>
      <c r="F7" s="121">
        <v>1.49</v>
      </c>
      <c r="G7" s="121">
        <v>6.18</v>
      </c>
    </row>
  </sheetData>
  <mergeCells count="1">
    <mergeCell ref="A5:A6"/>
  </mergeCells>
  <phoneticPr fontId="30" type="noConversion"/>
  <dataValidations count="3">
    <dataValidation type="decimal" allowBlank="1" showInputMessage="1" showErrorMessage="1" sqref="A3">
      <formula1>0</formula1>
      <formula2>14</formula2>
    </dataValidation>
    <dataValidation type="decimal" allowBlank="1" showInputMessage="1" showErrorMessage="1" sqref="H3:L3">
      <formula1>0</formula1>
      <formula2>100</formula2>
    </dataValidation>
    <dataValidation type="decimal" operator="greaterThan" allowBlank="1" showInputMessage="1" showErrorMessage="1" sqref="B3:G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M68"/>
  <sheetViews>
    <sheetView topLeftCell="BI1" workbookViewId="0">
      <selection activeCell="BS1" sqref="BS1:BS1048576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5.5" customWidth="1"/>
    <col min="4" max="4" width="13.6640625" customWidth="1"/>
    <col min="5" max="5" width="14.5" customWidth="1"/>
    <col min="6" max="6" width="10.1640625" customWidth="1"/>
    <col min="7" max="7" width="15.33203125" customWidth="1"/>
    <col min="8" max="9" width="9.1640625" customWidth="1"/>
    <col min="11" max="12" width="9.1640625" customWidth="1"/>
    <col min="14" max="14" width="14.5" customWidth="1"/>
    <col min="15" max="15" width="13.1640625" customWidth="1"/>
    <col min="16" max="16" width="12.5" customWidth="1"/>
    <col min="17" max="18" width="9.1640625" customWidth="1"/>
    <col min="20" max="21" width="9.1640625" customWidth="1"/>
    <col min="23" max="24" width="9.1640625" customWidth="1"/>
    <col min="27" max="28" width="9.1640625" customWidth="1"/>
    <col min="29" max="29" width="14.5" customWidth="1"/>
    <col min="46" max="46" width="15" customWidth="1"/>
    <col min="47" max="47" width="11.1640625" customWidth="1"/>
    <col min="48" max="48" width="11.5" customWidth="1"/>
    <col min="49" max="49" width="10.83203125" customWidth="1"/>
    <col min="50" max="50" width="11" customWidth="1"/>
    <col min="51" max="53" width="11.83203125" customWidth="1"/>
    <col min="56" max="56" width="10.83203125" customWidth="1"/>
    <col min="70" max="70" width="10.5" customWidth="1"/>
    <col min="71" max="71" width="10.33203125" customWidth="1"/>
    <col min="72" max="72" width="10.1640625" customWidth="1"/>
    <col min="73" max="73" width="10.6640625" customWidth="1"/>
    <col min="74" max="74" width="11.5" customWidth="1"/>
  </cols>
  <sheetData>
    <row r="2" spans="1:117">
      <c r="A2" s="49" t="s">
        <v>136</v>
      </c>
      <c r="B2" s="50"/>
      <c r="C2" s="51"/>
      <c r="D2" s="51"/>
      <c r="E2" s="51"/>
      <c r="F2" s="24"/>
      <c r="G2" s="24"/>
      <c r="H2" s="130" t="s">
        <v>137</v>
      </c>
      <c r="I2" s="131"/>
      <c r="J2" s="132"/>
      <c r="K2" s="23"/>
      <c r="L2" s="23"/>
      <c r="M2" s="23" t="s">
        <v>138</v>
      </c>
      <c r="N2" s="52"/>
      <c r="O2" s="52"/>
      <c r="P2" s="25"/>
      <c r="Q2" s="24"/>
      <c r="R2" s="24"/>
      <c r="S2" s="23" t="s">
        <v>139</v>
      </c>
      <c r="T2" s="23"/>
      <c r="U2" s="23"/>
      <c r="V2" s="24"/>
      <c r="W2" s="24"/>
      <c r="X2" s="24"/>
      <c r="Y2" s="25"/>
      <c r="Z2" s="23" t="s">
        <v>140</v>
      </c>
      <c r="AA2" s="23"/>
      <c r="AB2" s="23"/>
      <c r="AC2" s="24"/>
      <c r="AD2" s="24"/>
      <c r="AE2" s="24"/>
      <c r="AF2" s="24"/>
      <c r="AG2" s="22" t="s">
        <v>141</v>
      </c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6"/>
      <c r="AU2" s="24"/>
      <c r="AV2" s="24"/>
      <c r="AW2" s="24"/>
      <c r="AX2" s="24"/>
      <c r="AY2" s="25"/>
      <c r="AZ2" s="24"/>
      <c r="BA2" s="24"/>
      <c r="BB2" s="23" t="s">
        <v>142</v>
      </c>
      <c r="BC2" s="23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8"/>
      <c r="BS2" s="27"/>
      <c r="BT2" s="24"/>
      <c r="BU2" s="24"/>
      <c r="BV2" s="25"/>
    </row>
    <row r="3" spans="1:117" ht="120">
      <c r="A3" s="53" t="s">
        <v>147</v>
      </c>
      <c r="B3" s="54" t="s">
        <v>148</v>
      </c>
      <c r="C3" s="53" t="s">
        <v>143</v>
      </c>
      <c r="D3" s="53" t="s">
        <v>206</v>
      </c>
      <c r="E3" s="53" t="s">
        <v>207</v>
      </c>
      <c r="F3" s="53" t="s">
        <v>149</v>
      </c>
      <c r="G3" s="55" t="s">
        <v>76</v>
      </c>
      <c r="H3" s="124" t="s">
        <v>144</v>
      </c>
      <c r="I3" s="125"/>
      <c r="J3" s="126"/>
      <c r="K3" s="127" t="s">
        <v>150</v>
      </c>
      <c r="L3" s="128"/>
      <c r="M3" s="129"/>
      <c r="N3" s="56" t="s">
        <v>151</v>
      </c>
      <c r="O3" s="56" t="s">
        <v>145</v>
      </c>
      <c r="P3" s="55" t="s">
        <v>153</v>
      </c>
      <c r="Q3" s="124" t="s">
        <v>155</v>
      </c>
      <c r="R3" s="125"/>
      <c r="S3" s="126"/>
      <c r="T3" s="124" t="s">
        <v>156</v>
      </c>
      <c r="U3" s="125"/>
      <c r="V3" s="126"/>
      <c r="W3" s="124" t="s">
        <v>157</v>
      </c>
      <c r="X3" s="125"/>
      <c r="Y3" s="126"/>
      <c r="Z3" s="124" t="s">
        <v>158</v>
      </c>
      <c r="AA3" s="125"/>
      <c r="AB3" s="126"/>
      <c r="AC3" s="57" t="s">
        <v>159</v>
      </c>
      <c r="AD3" s="58" t="s">
        <v>160</v>
      </c>
      <c r="AE3" s="53" t="s">
        <v>161</v>
      </c>
      <c r="AF3" s="53" t="s">
        <v>163</v>
      </c>
      <c r="AG3" s="59" t="s">
        <v>164</v>
      </c>
      <c r="AH3" s="53" t="s">
        <v>166</v>
      </c>
      <c r="AI3" s="53" t="s">
        <v>165</v>
      </c>
      <c r="AJ3" s="53" t="s">
        <v>212</v>
      </c>
      <c r="AK3" s="53" t="s">
        <v>168</v>
      </c>
      <c r="AL3" s="53" t="s">
        <v>213</v>
      </c>
      <c r="AM3" s="60" t="s">
        <v>169</v>
      </c>
      <c r="AN3" s="60" t="s">
        <v>170</v>
      </c>
      <c r="AO3" s="60" t="s">
        <v>171</v>
      </c>
      <c r="AP3" s="60" t="s">
        <v>172</v>
      </c>
      <c r="AQ3" s="53" t="s">
        <v>173</v>
      </c>
      <c r="AR3" s="53" t="s">
        <v>174</v>
      </c>
      <c r="AS3" s="53" t="s">
        <v>175</v>
      </c>
      <c r="AT3" s="61" t="s">
        <v>177</v>
      </c>
      <c r="AU3" s="62" t="s">
        <v>178</v>
      </c>
      <c r="AV3" s="62" t="s">
        <v>180</v>
      </c>
      <c r="AW3" s="62" t="s">
        <v>182</v>
      </c>
      <c r="AX3" s="63" t="s">
        <v>184</v>
      </c>
      <c r="AY3" s="64" t="s">
        <v>185</v>
      </c>
      <c r="AZ3" s="124" t="s">
        <v>187</v>
      </c>
      <c r="BA3" s="125"/>
      <c r="BB3" s="126"/>
      <c r="BC3" s="53" t="s">
        <v>215</v>
      </c>
      <c r="BD3" s="53" t="s">
        <v>189</v>
      </c>
      <c r="BE3" s="53" t="s">
        <v>190</v>
      </c>
      <c r="BF3" s="53" t="s">
        <v>214</v>
      </c>
      <c r="BG3" s="53" t="s">
        <v>216</v>
      </c>
      <c r="BH3" s="53" t="s">
        <v>191</v>
      </c>
      <c r="BI3" s="53" t="s">
        <v>193</v>
      </c>
      <c r="BJ3" s="53" t="s">
        <v>194</v>
      </c>
      <c r="BK3" s="53" t="s">
        <v>208</v>
      </c>
      <c r="BL3" s="53" t="s">
        <v>197</v>
      </c>
      <c r="BM3" s="53" t="s">
        <v>195</v>
      </c>
      <c r="BN3" s="53" t="s">
        <v>196</v>
      </c>
      <c r="BO3" s="53" t="s">
        <v>198</v>
      </c>
      <c r="BP3" s="53" t="s">
        <v>199</v>
      </c>
      <c r="BQ3" s="53" t="s">
        <v>200</v>
      </c>
      <c r="BR3" s="65" t="s">
        <v>201</v>
      </c>
      <c r="BS3" s="66" t="s">
        <v>201</v>
      </c>
      <c r="BT3" s="67" t="s">
        <v>202</v>
      </c>
      <c r="BU3" s="68" t="s">
        <v>203</v>
      </c>
      <c r="BV3" s="68" t="s">
        <v>205</v>
      </c>
    </row>
    <row r="4" spans="1:117" ht="21" customHeight="1">
      <c r="A4" s="69" t="s">
        <v>167</v>
      </c>
      <c r="B4" s="70" t="s">
        <v>167</v>
      </c>
      <c r="C4" s="71"/>
      <c r="D4" s="71"/>
      <c r="E4" s="71"/>
      <c r="F4" s="71"/>
      <c r="G4" s="72"/>
      <c r="H4" s="73" t="s">
        <v>1</v>
      </c>
      <c r="I4" s="74" t="s">
        <v>2</v>
      </c>
      <c r="J4" s="75" t="s">
        <v>7</v>
      </c>
      <c r="K4" s="69" t="s">
        <v>1</v>
      </c>
      <c r="L4" s="71" t="s">
        <v>2</v>
      </c>
      <c r="M4" s="71" t="s">
        <v>7</v>
      </c>
      <c r="N4" s="76" t="s">
        <v>152</v>
      </c>
      <c r="O4" s="76" t="s">
        <v>146</v>
      </c>
      <c r="P4" s="75" t="s">
        <v>154</v>
      </c>
      <c r="Q4" s="73" t="s">
        <v>1</v>
      </c>
      <c r="R4" s="74" t="s">
        <v>2</v>
      </c>
      <c r="S4" s="75" t="s">
        <v>7</v>
      </c>
      <c r="T4" s="73" t="s">
        <v>1</v>
      </c>
      <c r="U4" s="74" t="s">
        <v>2</v>
      </c>
      <c r="V4" s="75" t="s">
        <v>7</v>
      </c>
      <c r="W4" s="73" t="s">
        <v>1</v>
      </c>
      <c r="X4" s="74" t="s">
        <v>2</v>
      </c>
      <c r="Y4" s="75" t="s">
        <v>7</v>
      </c>
      <c r="Z4" s="73" t="s">
        <v>1</v>
      </c>
      <c r="AA4" s="74" t="s">
        <v>2</v>
      </c>
      <c r="AB4" s="75" t="s">
        <v>7</v>
      </c>
      <c r="AC4" s="77" t="s">
        <v>211</v>
      </c>
      <c r="AD4" s="77" t="s">
        <v>167</v>
      </c>
      <c r="AE4" s="78" t="s">
        <v>162</v>
      </c>
      <c r="AF4" s="78" t="s">
        <v>162</v>
      </c>
      <c r="AG4" s="71" t="s">
        <v>162</v>
      </c>
      <c r="AH4" s="71" t="s">
        <v>162</v>
      </c>
      <c r="AI4" s="71" t="s">
        <v>162</v>
      </c>
      <c r="AJ4" s="71" t="s">
        <v>167</v>
      </c>
      <c r="AK4" s="71" t="s">
        <v>167</v>
      </c>
      <c r="AL4" s="71" t="s">
        <v>167</v>
      </c>
      <c r="AM4" s="79" t="s">
        <v>162</v>
      </c>
      <c r="AN4" s="79" t="s">
        <v>162</v>
      </c>
      <c r="AO4" s="79" t="s">
        <v>167</v>
      </c>
      <c r="AP4" s="79" t="s">
        <v>167</v>
      </c>
      <c r="AQ4" s="71" t="s">
        <v>154</v>
      </c>
      <c r="AR4" s="71" t="s">
        <v>154</v>
      </c>
      <c r="AS4" s="71" t="s">
        <v>154</v>
      </c>
      <c r="AT4" s="80" t="s">
        <v>176</v>
      </c>
      <c r="AU4" s="81" t="s">
        <v>179</v>
      </c>
      <c r="AV4" s="81" t="s">
        <v>181</v>
      </c>
      <c r="AW4" s="81" t="s">
        <v>154</v>
      </c>
      <c r="AX4" s="82" t="s">
        <v>183</v>
      </c>
      <c r="AY4" s="83" t="s">
        <v>186</v>
      </c>
      <c r="AZ4" s="73" t="s">
        <v>1</v>
      </c>
      <c r="BA4" s="74" t="s">
        <v>2</v>
      </c>
      <c r="BB4" s="75" t="s">
        <v>7</v>
      </c>
      <c r="BC4" s="71" t="s">
        <v>188</v>
      </c>
      <c r="BD4" s="71" t="s">
        <v>152</v>
      </c>
      <c r="BE4" s="71" t="s">
        <v>167</v>
      </c>
      <c r="BF4" s="71" t="s">
        <v>167</v>
      </c>
      <c r="BG4" s="71" t="s">
        <v>167</v>
      </c>
      <c r="BH4" s="71" t="s">
        <v>192</v>
      </c>
      <c r="BI4" s="71" t="s">
        <v>192</v>
      </c>
      <c r="BJ4" s="71" t="s">
        <v>162</v>
      </c>
      <c r="BK4" s="71" t="s">
        <v>162</v>
      </c>
      <c r="BL4" s="71" t="s">
        <v>162</v>
      </c>
      <c r="BM4" s="71" t="s">
        <v>162</v>
      </c>
      <c r="BN4" s="71" t="s">
        <v>162</v>
      </c>
      <c r="BO4" s="71" t="s">
        <v>162</v>
      </c>
      <c r="BP4" s="71" t="s">
        <v>162</v>
      </c>
      <c r="BQ4" s="71" t="s">
        <v>162</v>
      </c>
      <c r="BR4" s="84" t="s">
        <v>204</v>
      </c>
      <c r="BS4" s="85" t="s">
        <v>183</v>
      </c>
      <c r="BT4" s="86" t="s">
        <v>186</v>
      </c>
      <c r="BU4" s="86" t="s">
        <v>186</v>
      </c>
      <c r="BV4" s="86" t="s">
        <v>186</v>
      </c>
    </row>
    <row r="5" spans="1:117" s="87" customFormat="1">
      <c r="A5" s="99">
        <v>1</v>
      </c>
      <c r="B5" s="2">
        <v>2</v>
      </c>
      <c r="C5" s="33"/>
      <c r="D5" s="33"/>
      <c r="E5" s="2" t="s">
        <v>223</v>
      </c>
      <c r="F5" s="34"/>
      <c r="G5" s="2" t="s">
        <v>217</v>
      </c>
      <c r="H5" s="47">
        <v>31</v>
      </c>
      <c r="I5" s="47">
        <v>12</v>
      </c>
      <c r="J5" s="47">
        <v>2011</v>
      </c>
      <c r="K5" s="47">
        <v>5</v>
      </c>
      <c r="L5" s="47">
        <v>1</v>
      </c>
      <c r="M5" s="47">
        <v>2012</v>
      </c>
      <c r="N5" s="88">
        <v>13.5</v>
      </c>
      <c r="O5" s="116">
        <v>180</v>
      </c>
      <c r="P5" s="89"/>
      <c r="Q5" s="47">
        <v>3</v>
      </c>
      <c r="R5" s="47">
        <v>2</v>
      </c>
      <c r="S5" s="47">
        <v>2012</v>
      </c>
      <c r="T5" s="105"/>
      <c r="U5" s="47"/>
      <c r="V5" s="47"/>
      <c r="W5" s="47"/>
      <c r="X5" s="47"/>
      <c r="Y5" s="47"/>
      <c r="Z5" s="47"/>
      <c r="AA5" s="47"/>
      <c r="AB5" s="47"/>
      <c r="AC5" s="47">
        <v>0.75</v>
      </c>
      <c r="AD5" s="47">
        <v>10</v>
      </c>
      <c r="AE5" s="47"/>
      <c r="AF5" s="111">
        <v>125.5</v>
      </c>
      <c r="AG5" s="47"/>
      <c r="AH5" s="48"/>
      <c r="AI5" s="112">
        <v>10.9</v>
      </c>
      <c r="AJ5" s="98"/>
      <c r="AK5" s="113">
        <v>3410</v>
      </c>
      <c r="AL5" s="106">
        <v>341</v>
      </c>
      <c r="AM5" s="47"/>
      <c r="AN5" s="107">
        <v>6.2061999999999999</v>
      </c>
      <c r="AO5" s="47"/>
      <c r="AP5" s="48"/>
      <c r="AQ5" s="47"/>
      <c r="AR5" s="47"/>
      <c r="AS5" s="47"/>
      <c r="AT5" s="90">
        <v>2510</v>
      </c>
      <c r="AU5" s="91"/>
      <c r="AV5" s="91"/>
      <c r="AW5" s="92"/>
      <c r="AX5" s="91"/>
      <c r="AY5" s="100">
        <v>218.00000000000003</v>
      </c>
      <c r="AZ5" s="2">
        <v>2</v>
      </c>
      <c r="BA5" s="2">
        <v>5</v>
      </c>
      <c r="BB5" s="2">
        <v>2012</v>
      </c>
      <c r="BC5" s="114">
        <v>14.5</v>
      </c>
      <c r="BD5" s="47">
        <v>5</v>
      </c>
      <c r="BE5" s="47">
        <v>125</v>
      </c>
      <c r="BF5" s="112">
        <v>11.8</v>
      </c>
      <c r="BG5" s="102"/>
      <c r="BH5" s="2"/>
      <c r="BI5" s="2"/>
      <c r="BJ5" s="2"/>
      <c r="BK5" s="2"/>
      <c r="BL5" s="96"/>
      <c r="BM5" s="2"/>
      <c r="BN5" s="2"/>
      <c r="BO5" s="2"/>
      <c r="BP5" s="2"/>
      <c r="BQ5" s="108">
        <v>39.698924731182792</v>
      </c>
      <c r="BR5" s="109">
        <v>0.21389999999999998</v>
      </c>
      <c r="BS5" s="110">
        <v>342.23999999999995</v>
      </c>
      <c r="BT5" s="93"/>
      <c r="BU5" s="93"/>
      <c r="BV5" s="93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</row>
    <row r="6" spans="1:117" s="95" customFormat="1">
      <c r="A6" s="99">
        <v>2</v>
      </c>
      <c r="B6" s="2">
        <v>2</v>
      </c>
      <c r="C6" s="33"/>
      <c r="D6" s="33"/>
      <c r="E6" s="2" t="s">
        <v>223</v>
      </c>
      <c r="F6" s="34"/>
      <c r="G6" s="2" t="s">
        <v>217</v>
      </c>
      <c r="H6" s="47">
        <v>31</v>
      </c>
      <c r="I6" s="47">
        <v>12</v>
      </c>
      <c r="J6" s="47">
        <v>2011</v>
      </c>
      <c r="K6" s="47">
        <v>5</v>
      </c>
      <c r="L6" s="47">
        <v>1</v>
      </c>
      <c r="M6" s="47">
        <v>2012</v>
      </c>
      <c r="N6" s="88">
        <v>13.5</v>
      </c>
      <c r="O6" s="116">
        <v>180</v>
      </c>
      <c r="P6" s="115"/>
      <c r="Q6" s="47">
        <v>3</v>
      </c>
      <c r="R6" s="47">
        <v>2</v>
      </c>
      <c r="S6" s="47">
        <v>2012</v>
      </c>
      <c r="T6" s="105"/>
      <c r="U6" s="47"/>
      <c r="V6" s="47"/>
      <c r="W6" s="47"/>
      <c r="X6" s="47"/>
      <c r="Y6" s="47"/>
      <c r="Z6" s="47"/>
      <c r="AA6" s="47"/>
      <c r="AB6" s="47"/>
      <c r="AC6" s="47">
        <v>0.75</v>
      </c>
      <c r="AD6" s="47">
        <v>10</v>
      </c>
      <c r="AE6" s="47"/>
      <c r="AF6" s="111">
        <v>144.1</v>
      </c>
      <c r="AG6" s="47"/>
      <c r="AH6" s="48"/>
      <c r="AI6" s="112">
        <v>14.5</v>
      </c>
      <c r="AJ6" s="98"/>
      <c r="AK6" s="113">
        <v>4791</v>
      </c>
      <c r="AL6" s="106">
        <v>479.1</v>
      </c>
      <c r="AM6" s="47"/>
      <c r="AN6" s="107">
        <v>9.1508099999999999</v>
      </c>
      <c r="AO6" s="47"/>
      <c r="AP6" s="48"/>
      <c r="AQ6" s="47"/>
      <c r="AR6" s="47"/>
      <c r="AS6" s="47"/>
      <c r="AT6" s="90">
        <v>2882</v>
      </c>
      <c r="AU6" s="91"/>
      <c r="AV6" s="91"/>
      <c r="AW6" s="92"/>
      <c r="AX6" s="91"/>
      <c r="AY6" s="100">
        <v>290</v>
      </c>
      <c r="AZ6" s="2">
        <v>2</v>
      </c>
      <c r="BA6" s="2">
        <v>5</v>
      </c>
      <c r="BB6" s="2">
        <v>2012</v>
      </c>
      <c r="BC6" s="114">
        <v>12.34</v>
      </c>
      <c r="BD6" s="47">
        <v>5</v>
      </c>
      <c r="BE6" s="47">
        <v>163</v>
      </c>
      <c r="BF6" s="112">
        <v>18.3</v>
      </c>
      <c r="BG6" s="102"/>
      <c r="BH6" s="2"/>
      <c r="BI6" s="2"/>
      <c r="BJ6" s="2"/>
      <c r="BK6" s="2"/>
      <c r="BL6" s="96"/>
      <c r="BM6" s="2"/>
      <c r="BN6" s="2"/>
      <c r="BO6" s="2"/>
      <c r="BP6" s="2"/>
      <c r="BQ6" s="108">
        <v>53.778947368421051</v>
      </c>
      <c r="BR6" s="109">
        <v>0.87619999999999998</v>
      </c>
      <c r="BS6" s="110">
        <v>1075.0920245398772</v>
      </c>
      <c r="BT6" s="93"/>
      <c r="BU6" s="93"/>
      <c r="BV6" s="93"/>
    </row>
    <row r="7" spans="1:117" s="95" customFormat="1">
      <c r="A7" s="99">
        <v>3</v>
      </c>
      <c r="B7" s="2">
        <v>2</v>
      </c>
      <c r="C7" s="33"/>
      <c r="D7" s="33"/>
      <c r="E7" s="2" t="s">
        <v>223</v>
      </c>
      <c r="F7" s="34"/>
      <c r="G7" s="2" t="s">
        <v>217</v>
      </c>
      <c r="H7" s="47">
        <v>31</v>
      </c>
      <c r="I7" s="47">
        <v>12</v>
      </c>
      <c r="J7" s="47">
        <v>2011</v>
      </c>
      <c r="K7" s="47">
        <v>5</v>
      </c>
      <c r="L7" s="47">
        <v>1</v>
      </c>
      <c r="M7" s="47">
        <v>2012</v>
      </c>
      <c r="N7" s="88">
        <v>13.5</v>
      </c>
      <c r="O7" s="116">
        <v>180</v>
      </c>
      <c r="P7" s="89"/>
      <c r="Q7" s="47">
        <v>3</v>
      </c>
      <c r="R7" s="47">
        <v>2</v>
      </c>
      <c r="S7" s="47">
        <v>2012</v>
      </c>
      <c r="T7" s="105"/>
      <c r="U7" s="47"/>
      <c r="V7" s="47"/>
      <c r="W7" s="47"/>
      <c r="X7" s="47"/>
      <c r="Y7" s="47"/>
      <c r="Z7" s="47"/>
      <c r="AA7" s="47"/>
      <c r="AB7" s="47"/>
      <c r="AC7" s="47">
        <v>0.75</v>
      </c>
      <c r="AD7" s="47">
        <v>10</v>
      </c>
      <c r="AE7" s="47"/>
      <c r="AF7" s="111">
        <v>114.3</v>
      </c>
      <c r="AG7" s="47"/>
      <c r="AH7" s="48"/>
      <c r="AI7" s="112">
        <v>14.6</v>
      </c>
      <c r="AJ7" s="98"/>
      <c r="AK7" s="113">
        <v>2553</v>
      </c>
      <c r="AL7" s="106">
        <v>255.3</v>
      </c>
      <c r="AM7" s="47"/>
      <c r="AN7" s="107">
        <v>7.0207500000000005</v>
      </c>
      <c r="AO7" s="47"/>
      <c r="AP7" s="48"/>
      <c r="AQ7" s="47"/>
      <c r="AR7" s="47"/>
      <c r="AS7" s="47"/>
      <c r="AT7" s="90">
        <v>2286</v>
      </c>
      <c r="AU7" s="91"/>
      <c r="AV7" s="91"/>
      <c r="AW7" s="92"/>
      <c r="AX7" s="91"/>
      <c r="AY7" s="100">
        <v>292</v>
      </c>
      <c r="AZ7" s="2">
        <v>2</v>
      </c>
      <c r="BA7" s="2">
        <v>5</v>
      </c>
      <c r="BB7" s="2">
        <v>2012</v>
      </c>
      <c r="BC7" s="114">
        <v>12.34</v>
      </c>
      <c r="BD7" s="47">
        <v>5</v>
      </c>
      <c r="BE7" s="47">
        <v>130</v>
      </c>
      <c r="BF7" s="112">
        <v>18.399999999999999</v>
      </c>
      <c r="BG7" s="102"/>
      <c r="BH7" s="2"/>
      <c r="BI7" s="2"/>
      <c r="BJ7" s="2"/>
      <c r="BK7" s="2"/>
      <c r="BL7" s="96"/>
      <c r="BM7" s="2"/>
      <c r="BN7" s="2"/>
      <c r="BO7" s="2"/>
      <c r="BP7" s="2"/>
      <c r="BQ7" s="108">
        <v>45.164948453608254</v>
      </c>
      <c r="BR7" s="109">
        <v>1.2712999999999999</v>
      </c>
      <c r="BS7" s="110">
        <v>1955.8461538461536</v>
      </c>
      <c r="BT7" s="93"/>
      <c r="BU7" s="93"/>
      <c r="BV7" s="93"/>
    </row>
    <row r="8" spans="1:117" s="95" customFormat="1">
      <c r="A8" s="99">
        <v>1</v>
      </c>
      <c r="B8" s="2">
        <v>2</v>
      </c>
      <c r="C8" s="33"/>
      <c r="D8" s="33"/>
      <c r="E8" s="2" t="s">
        <v>223</v>
      </c>
      <c r="F8" s="34"/>
      <c r="G8" s="2" t="s">
        <v>218</v>
      </c>
      <c r="H8" s="47">
        <v>31</v>
      </c>
      <c r="I8" s="47">
        <v>12</v>
      </c>
      <c r="J8" s="47">
        <v>2011</v>
      </c>
      <c r="K8" s="47">
        <v>5</v>
      </c>
      <c r="L8" s="47">
        <v>1</v>
      </c>
      <c r="M8" s="47">
        <v>2012</v>
      </c>
      <c r="N8" s="88">
        <v>13.5</v>
      </c>
      <c r="O8" s="116">
        <v>180</v>
      </c>
      <c r="P8" s="89"/>
      <c r="Q8" s="47">
        <v>3</v>
      </c>
      <c r="R8" s="47">
        <v>2</v>
      </c>
      <c r="S8" s="47">
        <v>2012</v>
      </c>
      <c r="T8" s="105"/>
      <c r="U8" s="47"/>
      <c r="V8" s="47"/>
      <c r="W8" s="47"/>
      <c r="X8" s="47"/>
      <c r="Y8" s="47"/>
      <c r="Z8" s="47"/>
      <c r="AA8" s="47"/>
      <c r="AB8" s="47"/>
      <c r="AC8" s="47">
        <v>0.75</v>
      </c>
      <c r="AD8" s="47">
        <v>10</v>
      </c>
      <c r="AE8" s="47"/>
      <c r="AF8" s="111">
        <v>229</v>
      </c>
      <c r="AG8" s="47"/>
      <c r="AH8" s="48"/>
      <c r="AI8" s="112">
        <v>12</v>
      </c>
      <c r="AJ8" s="98"/>
      <c r="AK8" s="113">
        <v>3358</v>
      </c>
      <c r="AL8" s="106">
        <v>335.8</v>
      </c>
      <c r="AM8" s="47"/>
      <c r="AN8" s="107">
        <v>8.0591999999999988</v>
      </c>
      <c r="AO8" s="47"/>
      <c r="AP8" s="48"/>
      <c r="AQ8" s="47"/>
      <c r="AR8" s="47"/>
      <c r="AS8" s="47"/>
      <c r="AT8" s="90">
        <v>4580</v>
      </c>
      <c r="AU8" s="91"/>
      <c r="AV8" s="91"/>
      <c r="AW8" s="92"/>
      <c r="AX8" s="91"/>
      <c r="AY8" s="100">
        <v>240</v>
      </c>
      <c r="AZ8" s="2">
        <v>2</v>
      </c>
      <c r="BA8" s="2">
        <v>5</v>
      </c>
      <c r="BB8" s="2">
        <v>2012</v>
      </c>
      <c r="BC8" s="114">
        <v>17.28</v>
      </c>
      <c r="BD8" s="47">
        <v>5</v>
      </c>
      <c r="BE8" s="47">
        <v>137</v>
      </c>
      <c r="BF8" s="112">
        <v>12.3</v>
      </c>
      <c r="BG8" s="102"/>
      <c r="BH8" s="2"/>
      <c r="BI8" s="2"/>
      <c r="BJ8" s="2"/>
      <c r="BK8" s="2"/>
      <c r="BL8" s="96"/>
      <c r="BM8" s="2"/>
      <c r="BN8" s="2"/>
      <c r="BO8" s="2"/>
      <c r="BP8" s="2"/>
      <c r="BQ8" s="106">
        <v>49.673684210526311</v>
      </c>
      <c r="BR8" s="107">
        <v>0.84229999999999994</v>
      </c>
      <c r="BS8" s="110">
        <v>1229.6350364963503</v>
      </c>
      <c r="BT8" s="93"/>
      <c r="BU8" s="93"/>
      <c r="BV8" s="93"/>
    </row>
    <row r="9" spans="1:117" s="95" customFormat="1">
      <c r="A9" s="99">
        <v>2</v>
      </c>
      <c r="B9" s="2">
        <v>2</v>
      </c>
      <c r="C9" s="33"/>
      <c r="D9" s="33"/>
      <c r="E9" s="2" t="s">
        <v>223</v>
      </c>
      <c r="F9" s="34"/>
      <c r="G9" s="2" t="s">
        <v>218</v>
      </c>
      <c r="H9" s="47">
        <v>31</v>
      </c>
      <c r="I9" s="47">
        <v>12</v>
      </c>
      <c r="J9" s="47">
        <v>2011</v>
      </c>
      <c r="K9" s="47">
        <v>5</v>
      </c>
      <c r="L9" s="47">
        <v>1</v>
      </c>
      <c r="M9" s="47">
        <v>2012</v>
      </c>
      <c r="N9" s="88">
        <v>13.5</v>
      </c>
      <c r="O9" s="116">
        <v>180</v>
      </c>
      <c r="P9" s="89"/>
      <c r="Q9" s="47">
        <v>3</v>
      </c>
      <c r="R9" s="47">
        <v>2</v>
      </c>
      <c r="S9" s="47">
        <v>2012</v>
      </c>
      <c r="T9" s="105"/>
      <c r="U9" s="47"/>
      <c r="V9" s="47"/>
      <c r="W9" s="47"/>
      <c r="X9" s="47"/>
      <c r="Y9" s="47"/>
      <c r="Z9" s="47"/>
      <c r="AA9" s="47"/>
      <c r="AB9" s="47"/>
      <c r="AC9" s="47">
        <v>0.75</v>
      </c>
      <c r="AD9" s="47">
        <v>10</v>
      </c>
      <c r="AE9" s="47"/>
      <c r="AF9" s="111">
        <v>170</v>
      </c>
      <c r="AG9" s="47"/>
      <c r="AH9" s="48"/>
      <c r="AI9" s="112">
        <v>10.3</v>
      </c>
      <c r="AJ9" s="98"/>
      <c r="AK9" s="113">
        <v>3432</v>
      </c>
      <c r="AL9" s="106">
        <v>343.2</v>
      </c>
      <c r="AM9" s="47"/>
      <c r="AN9" s="107">
        <v>8.7172800000000006</v>
      </c>
      <c r="AO9" s="47"/>
      <c r="AP9" s="48"/>
      <c r="AQ9" s="47"/>
      <c r="AR9" s="47"/>
      <c r="AS9" s="47"/>
      <c r="AT9" s="90">
        <v>3400</v>
      </c>
      <c r="AU9" s="91"/>
      <c r="AV9" s="91"/>
      <c r="AW9" s="92"/>
      <c r="AX9" s="91"/>
      <c r="AY9" s="100">
        <v>206</v>
      </c>
      <c r="AZ9" s="2">
        <v>2</v>
      </c>
      <c r="BA9" s="2">
        <v>5</v>
      </c>
      <c r="BB9" s="2">
        <v>2012</v>
      </c>
      <c r="BC9" s="114">
        <v>13.4</v>
      </c>
      <c r="BD9" s="47">
        <v>5</v>
      </c>
      <c r="BE9" s="47">
        <v>126</v>
      </c>
      <c r="BF9" s="112">
        <v>17.600000000000001</v>
      </c>
      <c r="BG9" s="102"/>
      <c r="BH9" s="2"/>
      <c r="BI9" s="96"/>
      <c r="BJ9" s="2"/>
      <c r="BK9" s="2"/>
      <c r="BL9" s="96"/>
      <c r="BM9" s="2"/>
      <c r="BN9" s="2"/>
      <c r="BO9" s="2"/>
      <c r="BP9" s="2"/>
      <c r="BQ9" s="106">
        <v>58.701030927835056</v>
      </c>
      <c r="BR9" s="107">
        <v>0.65629999999999999</v>
      </c>
      <c r="BS9" s="110">
        <v>1041.7460317460316</v>
      </c>
      <c r="BT9" s="93"/>
      <c r="BU9" s="93"/>
      <c r="BV9" s="93"/>
    </row>
    <row r="10" spans="1:117" s="95" customFormat="1">
      <c r="A10" s="99">
        <v>3</v>
      </c>
      <c r="B10" s="2">
        <v>2</v>
      </c>
      <c r="C10" s="33"/>
      <c r="D10" s="33"/>
      <c r="E10" s="2" t="s">
        <v>223</v>
      </c>
      <c r="F10" s="34"/>
      <c r="G10" s="2" t="s">
        <v>218</v>
      </c>
      <c r="H10" s="47">
        <v>31</v>
      </c>
      <c r="I10" s="47">
        <v>12</v>
      </c>
      <c r="J10" s="47">
        <v>2011</v>
      </c>
      <c r="K10" s="47">
        <v>5</v>
      </c>
      <c r="L10" s="47">
        <v>1</v>
      </c>
      <c r="M10" s="47">
        <v>2012</v>
      </c>
      <c r="N10" s="88">
        <v>13.5</v>
      </c>
      <c r="O10" s="116">
        <v>180</v>
      </c>
      <c r="P10" s="89"/>
      <c r="Q10" s="47">
        <v>3</v>
      </c>
      <c r="R10" s="47">
        <v>2</v>
      </c>
      <c r="S10" s="47">
        <v>2012</v>
      </c>
      <c r="T10" s="105"/>
      <c r="U10" s="47"/>
      <c r="V10" s="47"/>
      <c r="W10" s="47"/>
      <c r="X10" s="47"/>
      <c r="Y10" s="47"/>
      <c r="Z10" s="47"/>
      <c r="AA10" s="47"/>
      <c r="AB10" s="47"/>
      <c r="AC10" s="47">
        <v>0.75</v>
      </c>
      <c r="AD10" s="47">
        <v>10</v>
      </c>
      <c r="AE10" s="47"/>
      <c r="AF10" s="111">
        <v>135.1</v>
      </c>
      <c r="AG10" s="47"/>
      <c r="AH10" s="48"/>
      <c r="AI10" s="112">
        <v>10.4</v>
      </c>
      <c r="AJ10" s="98"/>
      <c r="AK10" s="113">
        <v>5296</v>
      </c>
      <c r="AL10" s="106">
        <v>529.6</v>
      </c>
      <c r="AM10" s="47"/>
      <c r="AN10" s="107">
        <v>13.557760000000002</v>
      </c>
      <c r="AO10" s="47"/>
      <c r="AP10" s="48"/>
      <c r="AQ10" s="47"/>
      <c r="AR10" s="47"/>
      <c r="AS10" s="47"/>
      <c r="AT10" s="90">
        <v>2702</v>
      </c>
      <c r="AU10" s="91"/>
      <c r="AV10" s="91"/>
      <c r="AW10" s="92"/>
      <c r="AX10" s="91"/>
      <c r="AY10" s="100">
        <v>208</v>
      </c>
      <c r="AZ10" s="2">
        <v>2</v>
      </c>
      <c r="BA10" s="2">
        <v>5</v>
      </c>
      <c r="BB10" s="2">
        <v>2012</v>
      </c>
      <c r="BC10" s="114">
        <v>14.95</v>
      </c>
      <c r="BD10" s="47">
        <v>5</v>
      </c>
      <c r="BE10" s="47">
        <v>131</v>
      </c>
      <c r="BF10" s="112">
        <v>17.399999999999999</v>
      </c>
      <c r="BG10" s="102"/>
      <c r="BH10" s="2"/>
      <c r="BI10" s="2"/>
      <c r="BJ10" s="2"/>
      <c r="BK10" s="2"/>
      <c r="BL10" s="96"/>
      <c r="BM10" s="2"/>
      <c r="BN10" s="96"/>
      <c r="BO10" s="2"/>
      <c r="BP10" s="2"/>
      <c r="BQ10" s="106">
        <v>48.230000000000004</v>
      </c>
      <c r="BR10" s="107">
        <v>0.65260000000000007</v>
      </c>
      <c r="BS10" s="110">
        <v>996.33587786259545</v>
      </c>
      <c r="BT10" s="93"/>
      <c r="BU10" s="93"/>
      <c r="BV10" s="93"/>
    </row>
    <row r="11" spans="1:117" s="95" customFormat="1">
      <c r="A11" s="99">
        <v>1</v>
      </c>
      <c r="B11" s="2">
        <v>2</v>
      </c>
      <c r="C11" s="33"/>
      <c r="D11" s="33"/>
      <c r="E11" s="2" t="s">
        <v>223</v>
      </c>
      <c r="F11" s="34"/>
      <c r="G11" s="2" t="s">
        <v>219</v>
      </c>
      <c r="H11" s="47">
        <v>31</v>
      </c>
      <c r="I11" s="47">
        <v>12</v>
      </c>
      <c r="J11" s="47">
        <v>2011</v>
      </c>
      <c r="K11" s="47">
        <v>5</v>
      </c>
      <c r="L11" s="47">
        <v>1</v>
      </c>
      <c r="M11" s="47">
        <v>2012</v>
      </c>
      <c r="N11" s="88">
        <v>13.5</v>
      </c>
      <c r="O11" s="116">
        <v>180</v>
      </c>
      <c r="P11" s="89"/>
      <c r="Q11" s="47">
        <v>27</v>
      </c>
      <c r="R11" s="47">
        <v>1</v>
      </c>
      <c r="S11" s="47">
        <v>2012</v>
      </c>
      <c r="T11" s="105"/>
      <c r="U11" s="47"/>
      <c r="V11" s="47"/>
      <c r="W11" s="47"/>
      <c r="X11" s="47"/>
      <c r="Y11" s="47"/>
      <c r="Z11" s="47"/>
      <c r="AA11" s="47"/>
      <c r="AB11" s="47"/>
      <c r="AC11" s="47">
        <v>0.75</v>
      </c>
      <c r="AD11" s="47">
        <v>10</v>
      </c>
      <c r="AE11" s="47"/>
      <c r="AF11" s="111">
        <v>96.2</v>
      </c>
      <c r="AG11" s="47"/>
      <c r="AH11" s="48"/>
      <c r="AI11" s="112">
        <v>5.7</v>
      </c>
      <c r="AJ11" s="98"/>
      <c r="AK11" s="113">
        <v>3000</v>
      </c>
      <c r="AL11" s="106">
        <v>300</v>
      </c>
      <c r="AM11" s="47"/>
      <c r="AN11" s="107">
        <v>5.91</v>
      </c>
      <c r="AO11" s="47"/>
      <c r="AP11" s="48"/>
      <c r="AQ11" s="47"/>
      <c r="AR11" s="47"/>
      <c r="AS11" s="47"/>
      <c r="AT11" s="90">
        <v>1924.0000000000002</v>
      </c>
      <c r="AU11" s="91"/>
      <c r="AV11" s="91"/>
      <c r="AW11" s="92"/>
      <c r="AX11" s="91"/>
      <c r="AY11" s="103">
        <v>114.00000000000001</v>
      </c>
      <c r="AZ11" s="2">
        <v>17</v>
      </c>
      <c r="BA11" s="2">
        <v>4</v>
      </c>
      <c r="BB11" s="2">
        <v>2012</v>
      </c>
      <c r="BC11" s="114">
        <v>19.350000000000001</v>
      </c>
      <c r="BD11" s="47">
        <v>5</v>
      </c>
      <c r="BE11" s="47">
        <v>122</v>
      </c>
      <c r="BF11" s="112">
        <v>15.1</v>
      </c>
      <c r="BG11" s="101"/>
      <c r="BH11" s="2"/>
      <c r="BI11" s="2"/>
      <c r="BJ11" s="96"/>
      <c r="BK11" s="2"/>
      <c r="BL11" s="96"/>
      <c r="BM11" s="2"/>
      <c r="BN11" s="2"/>
      <c r="BO11" s="2"/>
      <c r="BP11" s="2"/>
      <c r="BQ11" s="106">
        <v>52.5</v>
      </c>
      <c r="BR11" s="107">
        <v>0.84870000000000001</v>
      </c>
      <c r="BS11" s="110">
        <v>1391.311475409836</v>
      </c>
      <c r="BT11" s="93"/>
      <c r="BU11" s="93"/>
      <c r="BV11" s="93"/>
    </row>
    <row r="12" spans="1:117" s="95" customFormat="1">
      <c r="A12" s="99">
        <v>2</v>
      </c>
      <c r="B12" s="2">
        <v>2</v>
      </c>
      <c r="C12" s="33"/>
      <c r="D12" s="33"/>
      <c r="E12" s="2" t="s">
        <v>223</v>
      </c>
      <c r="F12" s="34"/>
      <c r="G12" s="2" t="s">
        <v>219</v>
      </c>
      <c r="H12" s="47">
        <v>31</v>
      </c>
      <c r="I12" s="47">
        <v>12</v>
      </c>
      <c r="J12" s="47">
        <v>2011</v>
      </c>
      <c r="K12" s="47">
        <v>5</v>
      </c>
      <c r="L12" s="47">
        <v>1</v>
      </c>
      <c r="M12" s="47">
        <v>2012</v>
      </c>
      <c r="N12" s="88">
        <v>13.5</v>
      </c>
      <c r="O12" s="116">
        <v>180</v>
      </c>
      <c r="P12" s="89"/>
      <c r="Q12" s="47">
        <v>27</v>
      </c>
      <c r="R12" s="47">
        <v>1</v>
      </c>
      <c r="S12" s="47">
        <v>2012</v>
      </c>
      <c r="T12" s="105"/>
      <c r="U12" s="47"/>
      <c r="V12" s="47"/>
      <c r="W12" s="47"/>
      <c r="X12" s="47"/>
      <c r="Y12" s="47"/>
      <c r="Z12" s="47"/>
      <c r="AA12" s="47"/>
      <c r="AB12" s="47"/>
      <c r="AC12" s="47">
        <v>0.75</v>
      </c>
      <c r="AD12" s="47">
        <v>10</v>
      </c>
      <c r="AE12" s="47"/>
      <c r="AF12" s="111">
        <v>223.9</v>
      </c>
      <c r="AG12" s="47"/>
      <c r="AH12" s="48"/>
      <c r="AI12" s="112">
        <v>6.8</v>
      </c>
      <c r="AJ12" s="98"/>
      <c r="AK12" s="113">
        <v>3778</v>
      </c>
      <c r="AL12" s="106">
        <v>377.8</v>
      </c>
      <c r="AM12" s="47"/>
      <c r="AN12" s="107">
        <v>9.9739199999999997</v>
      </c>
      <c r="AO12" s="47"/>
      <c r="AP12" s="48"/>
      <c r="AQ12" s="47"/>
      <c r="AR12" s="47"/>
      <c r="AS12" s="47"/>
      <c r="AT12" s="90">
        <v>4478</v>
      </c>
      <c r="AU12" s="91"/>
      <c r="AV12" s="91"/>
      <c r="AW12" s="92"/>
      <c r="AX12" s="91"/>
      <c r="AY12" s="103">
        <v>136</v>
      </c>
      <c r="AZ12" s="2">
        <v>17</v>
      </c>
      <c r="BA12" s="2">
        <v>4</v>
      </c>
      <c r="BB12" s="2">
        <v>2012</v>
      </c>
      <c r="BC12" s="114">
        <v>29.07</v>
      </c>
      <c r="BD12" s="47">
        <v>5</v>
      </c>
      <c r="BE12" s="47">
        <v>112</v>
      </c>
      <c r="BF12" s="112">
        <v>21.7</v>
      </c>
      <c r="BG12" s="101"/>
      <c r="BH12" s="2"/>
      <c r="BI12" s="2"/>
      <c r="BJ12" s="2"/>
      <c r="BK12" s="2"/>
      <c r="BL12" s="96"/>
      <c r="BM12" s="2"/>
      <c r="BN12" s="2"/>
      <c r="BO12" s="2"/>
      <c r="BP12" s="2"/>
      <c r="BQ12" s="106">
        <v>54.116279069767444</v>
      </c>
      <c r="BR12" s="107">
        <v>1.1669</v>
      </c>
      <c r="BS12" s="110">
        <v>2083.7500000000005</v>
      </c>
      <c r="BT12" s="93"/>
      <c r="BU12" s="93"/>
      <c r="BV12" s="93"/>
    </row>
    <row r="13" spans="1:117" s="95" customFormat="1">
      <c r="A13" s="99">
        <v>3</v>
      </c>
      <c r="B13" s="2">
        <v>2</v>
      </c>
      <c r="C13" s="33"/>
      <c r="D13" s="33"/>
      <c r="E13" s="2" t="s">
        <v>223</v>
      </c>
      <c r="F13" s="34"/>
      <c r="G13" s="2" t="s">
        <v>219</v>
      </c>
      <c r="H13" s="47">
        <v>31</v>
      </c>
      <c r="I13" s="47">
        <v>12</v>
      </c>
      <c r="J13" s="47">
        <v>2011</v>
      </c>
      <c r="K13" s="47">
        <v>5</v>
      </c>
      <c r="L13" s="47">
        <v>1</v>
      </c>
      <c r="M13" s="47">
        <v>2012</v>
      </c>
      <c r="N13" s="88">
        <v>13.5</v>
      </c>
      <c r="O13" s="116">
        <v>180</v>
      </c>
      <c r="P13" s="89"/>
      <c r="Q13" s="47">
        <v>27</v>
      </c>
      <c r="R13" s="47">
        <v>1</v>
      </c>
      <c r="S13" s="47">
        <v>2012</v>
      </c>
      <c r="T13" s="105"/>
      <c r="U13" s="47"/>
      <c r="V13" s="47"/>
      <c r="W13" s="47"/>
      <c r="X13" s="47"/>
      <c r="Y13" s="47"/>
      <c r="Z13" s="47"/>
      <c r="AA13" s="47"/>
      <c r="AB13" s="47"/>
      <c r="AC13" s="47">
        <v>0.75</v>
      </c>
      <c r="AD13" s="47">
        <v>10</v>
      </c>
      <c r="AE13" s="47"/>
      <c r="AF13" s="111">
        <v>139.30000000000001</v>
      </c>
      <c r="AG13" s="47"/>
      <c r="AH13" s="48"/>
      <c r="AI13" s="112">
        <v>6.6</v>
      </c>
      <c r="AJ13" s="98"/>
      <c r="AK13" s="113">
        <v>3714</v>
      </c>
      <c r="AL13" s="106">
        <v>371.4</v>
      </c>
      <c r="AM13" s="47"/>
      <c r="AN13" s="107">
        <v>11.95908</v>
      </c>
      <c r="AO13" s="47"/>
      <c r="AP13" s="48"/>
      <c r="AQ13" s="47"/>
      <c r="AR13" s="47"/>
      <c r="AS13" s="47"/>
      <c r="AT13" s="90">
        <v>2786.0000000000005</v>
      </c>
      <c r="AU13" s="91"/>
      <c r="AV13" s="91"/>
      <c r="AW13" s="92"/>
      <c r="AX13" s="91"/>
      <c r="AY13" s="103">
        <v>131.99999999999997</v>
      </c>
      <c r="AZ13" s="2">
        <v>17</v>
      </c>
      <c r="BA13" s="2">
        <v>4</v>
      </c>
      <c r="BB13" s="2">
        <v>2012</v>
      </c>
      <c r="BC13" s="114">
        <v>25.869999999999997</v>
      </c>
      <c r="BD13" s="47">
        <v>5</v>
      </c>
      <c r="BE13" s="47">
        <v>126</v>
      </c>
      <c r="BF13" s="112">
        <v>9.1</v>
      </c>
      <c r="BG13" s="101"/>
      <c r="BH13" s="2"/>
      <c r="BI13" s="2"/>
      <c r="BJ13" s="2"/>
      <c r="BK13" s="2"/>
      <c r="BL13" s="96"/>
      <c r="BM13" s="2"/>
      <c r="BN13" s="2"/>
      <c r="BO13" s="2"/>
      <c r="BP13" s="2"/>
      <c r="BQ13" s="106">
        <v>35.976744186046517</v>
      </c>
      <c r="BR13" s="107">
        <v>0.97580000000000011</v>
      </c>
      <c r="BS13" s="110">
        <v>1548.8888888888889</v>
      </c>
      <c r="BT13" s="93"/>
      <c r="BU13" s="93"/>
      <c r="BV13" s="93"/>
    </row>
    <row r="14" spans="1:117" s="95" customFormat="1">
      <c r="A14" s="99">
        <v>1</v>
      </c>
      <c r="B14" s="2">
        <v>2</v>
      </c>
      <c r="C14" s="33"/>
      <c r="D14" s="33"/>
      <c r="E14" s="2" t="s">
        <v>223</v>
      </c>
      <c r="F14" s="34"/>
      <c r="G14" s="2" t="s">
        <v>220</v>
      </c>
      <c r="H14" s="47">
        <v>31</v>
      </c>
      <c r="I14" s="47">
        <v>12</v>
      </c>
      <c r="J14" s="47">
        <v>2011</v>
      </c>
      <c r="K14" s="47">
        <v>5</v>
      </c>
      <c r="L14" s="47">
        <v>1</v>
      </c>
      <c r="M14" s="47">
        <v>2012</v>
      </c>
      <c r="N14" s="88">
        <v>13.5</v>
      </c>
      <c r="O14" s="116">
        <v>180</v>
      </c>
      <c r="P14" s="89"/>
      <c r="Q14" s="47">
        <v>30</v>
      </c>
      <c r="R14" s="47">
        <v>1</v>
      </c>
      <c r="S14" s="47">
        <v>2012</v>
      </c>
      <c r="T14" s="105"/>
      <c r="U14" s="47"/>
      <c r="V14" s="47"/>
      <c r="W14" s="47"/>
      <c r="X14" s="47"/>
      <c r="Y14" s="47"/>
      <c r="Z14" s="47"/>
      <c r="AA14" s="47"/>
      <c r="AB14" s="47"/>
      <c r="AC14" s="47">
        <v>0.75</v>
      </c>
      <c r="AD14" s="47">
        <v>10</v>
      </c>
      <c r="AE14" s="47"/>
      <c r="AF14" s="111">
        <v>137.1</v>
      </c>
      <c r="AG14" s="47"/>
      <c r="AH14" s="48"/>
      <c r="AI14" s="112">
        <v>7</v>
      </c>
      <c r="AJ14" s="98"/>
      <c r="AK14" s="113">
        <v>2950</v>
      </c>
      <c r="AL14" s="106">
        <v>295</v>
      </c>
      <c r="AM14" s="47"/>
      <c r="AN14" s="107">
        <v>8.85</v>
      </c>
      <c r="AO14" s="47"/>
      <c r="AP14" s="48"/>
      <c r="AQ14" s="47"/>
      <c r="AR14" s="47"/>
      <c r="AS14" s="47"/>
      <c r="AT14" s="90">
        <v>2742</v>
      </c>
      <c r="AU14" s="91"/>
      <c r="AV14" s="91"/>
      <c r="AW14" s="92"/>
      <c r="AX14" s="91"/>
      <c r="AY14" s="104">
        <v>140</v>
      </c>
      <c r="AZ14" s="2">
        <v>17</v>
      </c>
      <c r="BA14" s="2">
        <v>4</v>
      </c>
      <c r="BB14" s="2">
        <v>2012</v>
      </c>
      <c r="BC14" s="114">
        <v>15.27</v>
      </c>
      <c r="BD14" s="47">
        <v>5</v>
      </c>
      <c r="BE14" s="47">
        <v>128</v>
      </c>
      <c r="BF14" s="112">
        <v>20.399999999999999</v>
      </c>
      <c r="BG14" s="102"/>
      <c r="BH14" s="2"/>
      <c r="BI14" s="2"/>
      <c r="BJ14" s="2"/>
      <c r="BK14" s="2"/>
      <c r="BL14" s="96"/>
      <c r="BM14" s="2"/>
      <c r="BN14" s="2"/>
      <c r="BO14" s="2"/>
      <c r="BP14" s="2"/>
      <c r="BQ14" s="108">
        <v>39</v>
      </c>
      <c r="BR14" s="109">
        <v>1.1725000000000001</v>
      </c>
      <c r="BS14" s="110">
        <v>1832.03125</v>
      </c>
      <c r="BT14" s="93"/>
      <c r="BU14" s="93"/>
      <c r="BV14" s="93"/>
    </row>
    <row r="15" spans="1:117" s="95" customFormat="1">
      <c r="A15" s="99">
        <v>2</v>
      </c>
      <c r="B15" s="2">
        <v>2</v>
      </c>
      <c r="C15" s="33"/>
      <c r="D15" s="33"/>
      <c r="E15" s="2" t="s">
        <v>223</v>
      </c>
      <c r="F15" s="46"/>
      <c r="G15" s="2" t="s">
        <v>220</v>
      </c>
      <c r="H15" s="47">
        <v>31</v>
      </c>
      <c r="I15" s="47">
        <v>12</v>
      </c>
      <c r="J15" s="47">
        <v>2011</v>
      </c>
      <c r="K15" s="47">
        <v>5</v>
      </c>
      <c r="L15" s="47">
        <v>1</v>
      </c>
      <c r="M15" s="47">
        <v>2012</v>
      </c>
      <c r="N15" s="88">
        <v>13.5</v>
      </c>
      <c r="O15" s="116">
        <v>180</v>
      </c>
      <c r="P15" s="89"/>
      <c r="Q15" s="47">
        <v>30</v>
      </c>
      <c r="R15" s="47">
        <v>1</v>
      </c>
      <c r="S15" s="47">
        <v>2012</v>
      </c>
      <c r="T15" s="105"/>
      <c r="U15" s="47"/>
      <c r="V15" s="47"/>
      <c r="W15" s="47"/>
      <c r="X15" s="47"/>
      <c r="Y15" s="47"/>
      <c r="Z15" s="47"/>
      <c r="AA15" s="47"/>
      <c r="AB15" s="47"/>
      <c r="AC15" s="47">
        <v>0.75</v>
      </c>
      <c r="AD15" s="47">
        <v>10</v>
      </c>
      <c r="AE15" s="47"/>
      <c r="AF15" s="111">
        <v>139.9</v>
      </c>
      <c r="AG15" s="47"/>
      <c r="AH15" s="48"/>
      <c r="AI15" s="112">
        <v>7.3</v>
      </c>
      <c r="AJ15" s="98"/>
      <c r="AK15" s="113">
        <v>4021</v>
      </c>
      <c r="AL15" s="106">
        <v>402.1</v>
      </c>
      <c r="AM15" s="47"/>
      <c r="AN15" s="107">
        <v>14.194129999999999</v>
      </c>
      <c r="AO15" s="47"/>
      <c r="AP15" s="48"/>
      <c r="AQ15" s="47"/>
      <c r="AR15" s="47"/>
      <c r="AS15" s="47"/>
      <c r="AT15" s="90">
        <v>2798</v>
      </c>
      <c r="AU15" s="91"/>
      <c r="AV15" s="91"/>
      <c r="AW15" s="92"/>
      <c r="AX15" s="91"/>
      <c r="AY15" s="104">
        <v>146</v>
      </c>
      <c r="AZ15" s="2">
        <v>17</v>
      </c>
      <c r="BA15" s="2">
        <v>4</v>
      </c>
      <c r="BB15" s="2">
        <v>2012</v>
      </c>
      <c r="BC15" s="114">
        <v>17.28</v>
      </c>
      <c r="BD15" s="47">
        <v>5</v>
      </c>
      <c r="BE15" s="47">
        <v>126</v>
      </c>
      <c r="BF15" s="112">
        <v>28</v>
      </c>
      <c r="BG15" s="102"/>
      <c r="BH15" s="2"/>
      <c r="BI15" s="2"/>
      <c r="BJ15" s="2"/>
      <c r="BK15" s="2"/>
      <c r="BL15" s="96"/>
      <c r="BM15" s="2"/>
      <c r="BN15" s="2"/>
      <c r="BO15" s="2"/>
      <c r="BP15" s="2"/>
      <c r="BQ15" s="108">
        <v>34.617977528089881</v>
      </c>
      <c r="BR15" s="109">
        <v>1.4749000000000001</v>
      </c>
      <c r="BS15" s="110">
        <v>2341.1111111111109</v>
      </c>
      <c r="BT15" s="93"/>
      <c r="BU15" s="93"/>
      <c r="BV15" s="93"/>
    </row>
    <row r="16" spans="1:117" s="95" customFormat="1">
      <c r="A16" s="99">
        <v>3</v>
      </c>
      <c r="B16" s="2">
        <v>2</v>
      </c>
      <c r="C16" s="33"/>
      <c r="D16" s="33"/>
      <c r="E16" s="2" t="s">
        <v>223</v>
      </c>
      <c r="F16" s="34"/>
      <c r="G16" s="2" t="s">
        <v>220</v>
      </c>
      <c r="H16" s="47">
        <v>31</v>
      </c>
      <c r="I16" s="47">
        <v>12</v>
      </c>
      <c r="J16" s="47">
        <v>2011</v>
      </c>
      <c r="K16" s="47">
        <v>5</v>
      </c>
      <c r="L16" s="47">
        <v>1</v>
      </c>
      <c r="M16" s="47">
        <v>2012</v>
      </c>
      <c r="N16" s="88">
        <v>13.5</v>
      </c>
      <c r="O16" s="116">
        <v>180</v>
      </c>
      <c r="P16" s="89"/>
      <c r="Q16" s="47">
        <v>30</v>
      </c>
      <c r="R16" s="47">
        <v>1</v>
      </c>
      <c r="S16" s="47">
        <v>2012</v>
      </c>
      <c r="T16" s="105"/>
      <c r="U16" s="47"/>
      <c r="V16" s="47"/>
      <c r="W16" s="47"/>
      <c r="X16" s="47"/>
      <c r="Y16" s="47"/>
      <c r="Z16" s="47"/>
      <c r="AA16" s="47"/>
      <c r="AB16" s="47"/>
      <c r="AC16" s="47">
        <v>0.75</v>
      </c>
      <c r="AD16" s="47">
        <v>10</v>
      </c>
      <c r="AE16" s="47"/>
      <c r="AF16" s="111">
        <v>177.4</v>
      </c>
      <c r="AG16" s="47"/>
      <c r="AH16" s="48"/>
      <c r="AI16" s="112">
        <v>7.2</v>
      </c>
      <c r="AJ16" s="98"/>
      <c r="AK16" s="113">
        <v>2333</v>
      </c>
      <c r="AL16" s="106">
        <v>233.3</v>
      </c>
      <c r="AM16" s="47"/>
      <c r="AN16" s="107">
        <v>5.6225299999999994</v>
      </c>
      <c r="AO16" s="47"/>
      <c r="AP16" s="48"/>
      <c r="AQ16" s="47"/>
      <c r="AR16" s="47"/>
      <c r="AS16" s="47"/>
      <c r="AT16" s="90">
        <v>3548.0000000000005</v>
      </c>
      <c r="AU16" s="91"/>
      <c r="AV16" s="91"/>
      <c r="AW16" s="92"/>
      <c r="AX16" s="91"/>
      <c r="AY16" s="104">
        <v>144</v>
      </c>
      <c r="AZ16" s="2">
        <v>17</v>
      </c>
      <c r="BA16" s="2">
        <v>4</v>
      </c>
      <c r="BB16" s="2">
        <v>2012</v>
      </c>
      <c r="BC16" s="114">
        <v>19.45</v>
      </c>
      <c r="BD16" s="47">
        <v>5</v>
      </c>
      <c r="BE16" s="47">
        <v>125</v>
      </c>
      <c r="BF16" s="112">
        <v>16.600000000000001</v>
      </c>
      <c r="BG16" s="102"/>
      <c r="BH16" s="2"/>
      <c r="BI16" s="2"/>
      <c r="BJ16" s="2"/>
      <c r="BK16" s="2"/>
      <c r="BL16" s="96"/>
      <c r="BM16" s="2"/>
      <c r="BN16" s="2"/>
      <c r="BO16" s="2"/>
      <c r="BP16" s="2"/>
      <c r="BQ16" s="108">
        <v>35.208333333333336</v>
      </c>
      <c r="BR16" s="109">
        <v>1.1165</v>
      </c>
      <c r="BS16" s="110">
        <v>1786.4</v>
      </c>
      <c r="BT16" s="93"/>
      <c r="BU16" s="93"/>
      <c r="BV16" s="93"/>
    </row>
    <row r="17" spans="1:74" s="95" customFormat="1">
      <c r="A17" s="99">
        <v>1</v>
      </c>
      <c r="B17" s="2">
        <v>3</v>
      </c>
      <c r="C17" s="33"/>
      <c r="D17" s="33"/>
      <c r="E17" s="2" t="s">
        <v>224</v>
      </c>
      <c r="F17" s="34"/>
      <c r="G17" s="2" t="s">
        <v>221</v>
      </c>
      <c r="H17" s="47">
        <v>31</v>
      </c>
      <c r="I17" s="47">
        <v>12</v>
      </c>
      <c r="J17" s="47">
        <v>2011</v>
      </c>
      <c r="K17" s="47">
        <v>5</v>
      </c>
      <c r="L17" s="47">
        <v>1</v>
      </c>
      <c r="M17" s="47">
        <v>2012</v>
      </c>
      <c r="N17" s="88">
        <v>13.5</v>
      </c>
      <c r="O17" s="116">
        <v>180</v>
      </c>
      <c r="P17" s="89"/>
      <c r="Q17" s="47">
        <v>30</v>
      </c>
      <c r="R17" s="47">
        <v>1</v>
      </c>
      <c r="S17" s="47">
        <v>2012</v>
      </c>
      <c r="T17" s="105"/>
      <c r="U17" s="47"/>
      <c r="V17" s="47"/>
      <c r="W17" s="47"/>
      <c r="X17" s="47"/>
      <c r="Y17" s="47"/>
      <c r="Z17" s="47"/>
      <c r="AA17" s="47"/>
      <c r="AB17" s="47"/>
      <c r="AC17" s="47">
        <v>0.75</v>
      </c>
      <c r="AD17" s="47">
        <v>10</v>
      </c>
      <c r="AE17" s="47"/>
      <c r="AF17" s="111">
        <v>114.4</v>
      </c>
      <c r="AG17" s="47"/>
      <c r="AH17" s="48"/>
      <c r="AI17" s="112">
        <v>9.6999999999999993</v>
      </c>
      <c r="AJ17" s="98"/>
      <c r="AK17" s="113">
        <v>3383</v>
      </c>
      <c r="AL17" s="106">
        <v>338.3</v>
      </c>
      <c r="AM17" s="47"/>
      <c r="AN17" s="107">
        <v>4.2625799999999998</v>
      </c>
      <c r="AO17" s="47"/>
      <c r="AP17" s="48"/>
      <c r="AQ17" s="47"/>
      <c r="AR17" s="47"/>
      <c r="AS17" s="47"/>
      <c r="AT17" s="90">
        <v>2288.0000000000005</v>
      </c>
      <c r="AU17" s="91"/>
      <c r="AV17" s="91"/>
      <c r="AW17" s="92"/>
      <c r="AX17" s="91"/>
      <c r="AY17" s="104">
        <v>194</v>
      </c>
      <c r="AZ17" s="2">
        <v>2</v>
      </c>
      <c r="BA17" s="2">
        <v>5</v>
      </c>
      <c r="BB17" s="2">
        <v>2012</v>
      </c>
      <c r="BC17" s="114">
        <v>12.912000000000001</v>
      </c>
      <c r="BD17" s="47">
        <v>5</v>
      </c>
      <c r="BE17" s="47">
        <v>77</v>
      </c>
      <c r="BF17" s="112">
        <v>17.8</v>
      </c>
      <c r="BG17" s="102"/>
      <c r="BH17" s="2"/>
      <c r="BI17" s="2"/>
      <c r="BJ17" s="2"/>
      <c r="BK17" s="2"/>
      <c r="BL17" s="96"/>
      <c r="BM17" s="2"/>
      <c r="BN17" s="2"/>
      <c r="BO17" s="2"/>
      <c r="BP17" s="2"/>
      <c r="BQ17" s="108">
        <v>49.453608247422686</v>
      </c>
      <c r="BR17" s="109">
        <v>0.88829999999999998</v>
      </c>
      <c r="BS17" s="110">
        <v>2307.272727272727</v>
      </c>
      <c r="BT17" s="93"/>
      <c r="BU17" s="93"/>
      <c r="BV17" s="93"/>
    </row>
    <row r="18" spans="1:74" s="95" customFormat="1">
      <c r="A18" s="99">
        <v>2</v>
      </c>
      <c r="B18" s="2">
        <v>3</v>
      </c>
      <c r="C18" s="33"/>
      <c r="D18" s="33"/>
      <c r="E18" s="2" t="s">
        <v>224</v>
      </c>
      <c r="F18" s="34"/>
      <c r="G18" s="2" t="s">
        <v>221</v>
      </c>
      <c r="H18" s="47">
        <v>31</v>
      </c>
      <c r="I18" s="47">
        <v>12</v>
      </c>
      <c r="J18" s="47">
        <v>2011</v>
      </c>
      <c r="K18" s="47">
        <v>5</v>
      </c>
      <c r="L18" s="47">
        <v>1</v>
      </c>
      <c r="M18" s="47">
        <v>2012</v>
      </c>
      <c r="N18" s="88">
        <v>13.5</v>
      </c>
      <c r="O18" s="116">
        <v>102</v>
      </c>
      <c r="P18" s="89"/>
      <c r="Q18" s="47">
        <v>3</v>
      </c>
      <c r="R18" s="47">
        <v>2</v>
      </c>
      <c r="S18" s="47">
        <v>2012</v>
      </c>
      <c r="T18" s="105"/>
      <c r="U18" s="47"/>
      <c r="V18" s="47"/>
      <c r="W18" s="47"/>
      <c r="X18" s="47"/>
      <c r="Y18" s="47"/>
      <c r="Z18" s="47"/>
      <c r="AA18" s="47"/>
      <c r="AB18" s="47"/>
      <c r="AC18" s="47">
        <v>0.75</v>
      </c>
      <c r="AD18" s="47">
        <v>10</v>
      </c>
      <c r="AE18" s="47"/>
      <c r="AF18" s="111">
        <v>260</v>
      </c>
      <c r="AG18" s="47"/>
      <c r="AH18" s="48"/>
      <c r="AI18" s="112">
        <v>15.4</v>
      </c>
      <c r="AJ18" s="98"/>
      <c r="AK18" s="113">
        <v>4435</v>
      </c>
      <c r="AL18" s="106">
        <v>443.5</v>
      </c>
      <c r="AM18" s="47"/>
      <c r="AN18" s="107">
        <v>8.0273500000000002</v>
      </c>
      <c r="AO18" s="47"/>
      <c r="AP18" s="48"/>
      <c r="AQ18" s="47"/>
      <c r="AR18" s="47"/>
      <c r="AS18" s="47"/>
      <c r="AT18" s="90">
        <v>5200</v>
      </c>
      <c r="AU18" s="91"/>
      <c r="AV18" s="91"/>
      <c r="AW18" s="92"/>
      <c r="AX18" s="91"/>
      <c r="AY18" s="104">
        <v>308</v>
      </c>
      <c r="AZ18" s="2">
        <v>2</v>
      </c>
      <c r="BA18" s="2">
        <v>5</v>
      </c>
      <c r="BB18" s="2">
        <v>2012</v>
      </c>
      <c r="BC18" s="114">
        <v>15.690000000000001</v>
      </c>
      <c r="BD18" s="47">
        <v>5</v>
      </c>
      <c r="BE18" s="47">
        <v>105</v>
      </c>
      <c r="BF18" s="112">
        <v>27.9</v>
      </c>
      <c r="BG18" s="102"/>
      <c r="BH18" s="2"/>
      <c r="BI18" s="2"/>
      <c r="BJ18" s="2"/>
      <c r="BK18" s="2"/>
      <c r="BL18" s="96"/>
      <c r="BM18" s="2"/>
      <c r="BN18" s="2"/>
      <c r="BO18" s="2"/>
      <c r="BP18" s="2"/>
      <c r="BQ18" s="108">
        <v>45.627450980392155</v>
      </c>
      <c r="BR18" s="109">
        <v>0.80349999999999999</v>
      </c>
      <c r="BS18" s="110">
        <v>1530.4761904761906</v>
      </c>
      <c r="BT18" s="93"/>
      <c r="BU18" s="93"/>
      <c r="BV18" s="93"/>
    </row>
    <row r="19" spans="1:74" s="95" customFormat="1">
      <c r="A19" s="99">
        <v>3</v>
      </c>
      <c r="B19" s="2">
        <v>3</v>
      </c>
      <c r="C19" s="33"/>
      <c r="D19" s="33"/>
      <c r="E19" s="2" t="s">
        <v>224</v>
      </c>
      <c r="F19" s="34"/>
      <c r="G19" s="2" t="s">
        <v>217</v>
      </c>
      <c r="H19" s="47">
        <v>31</v>
      </c>
      <c r="I19" s="47">
        <v>12</v>
      </c>
      <c r="J19" s="47">
        <v>2011</v>
      </c>
      <c r="K19" s="47">
        <v>5</v>
      </c>
      <c r="L19" s="47">
        <v>1</v>
      </c>
      <c r="M19" s="47">
        <v>2012</v>
      </c>
      <c r="N19" s="88">
        <v>13.5</v>
      </c>
      <c r="O19" s="116">
        <v>180</v>
      </c>
      <c r="P19" s="89"/>
      <c r="Q19" s="47">
        <v>3</v>
      </c>
      <c r="R19" s="47">
        <v>2</v>
      </c>
      <c r="S19" s="47">
        <v>2012</v>
      </c>
      <c r="T19" s="105"/>
      <c r="U19" s="47"/>
      <c r="V19" s="47"/>
      <c r="W19" s="47"/>
      <c r="X19" s="47"/>
      <c r="Y19" s="47"/>
      <c r="Z19" s="47"/>
      <c r="AA19" s="47"/>
      <c r="AB19" s="47"/>
      <c r="AC19" s="47">
        <v>0.75</v>
      </c>
      <c r="AD19" s="47">
        <v>10</v>
      </c>
      <c r="AE19" s="47"/>
      <c r="AF19" s="111">
        <v>230.2</v>
      </c>
      <c r="AG19" s="47"/>
      <c r="AH19" s="48"/>
      <c r="AI19" s="112">
        <v>12</v>
      </c>
      <c r="AJ19" s="98"/>
      <c r="AK19" s="113">
        <v>2535</v>
      </c>
      <c r="AL19" s="106">
        <v>253.5</v>
      </c>
      <c r="AM19" s="47"/>
      <c r="AN19" s="107">
        <v>4.0813500000000005</v>
      </c>
      <c r="AO19" s="47"/>
      <c r="AP19" s="48"/>
      <c r="AQ19" s="47"/>
      <c r="AR19" s="47"/>
      <c r="AS19" s="47"/>
      <c r="AT19" s="90">
        <v>4604</v>
      </c>
      <c r="AU19" s="91"/>
      <c r="AV19" s="91"/>
      <c r="AW19" s="92"/>
      <c r="AX19" s="91"/>
      <c r="AY19" s="104">
        <v>240</v>
      </c>
      <c r="AZ19" s="2">
        <v>2</v>
      </c>
      <c r="BA19" s="2">
        <v>5</v>
      </c>
      <c r="BB19" s="2">
        <v>2012</v>
      </c>
      <c r="BC19" s="114">
        <v>11.43</v>
      </c>
      <c r="BD19" s="47">
        <v>5</v>
      </c>
      <c r="BE19" s="47">
        <v>104</v>
      </c>
      <c r="BF19" s="112">
        <v>12.1</v>
      </c>
      <c r="BG19" s="102"/>
      <c r="BH19" s="2"/>
      <c r="BI19" s="2"/>
      <c r="BJ19" s="2"/>
      <c r="BK19" s="2"/>
      <c r="BL19" s="96"/>
      <c r="BM19" s="2"/>
      <c r="BN19" s="2"/>
      <c r="BO19" s="2"/>
      <c r="BP19" s="2"/>
      <c r="BQ19" s="108">
        <v>43.858585858585855</v>
      </c>
      <c r="BR19" s="109">
        <v>1.2087000000000001</v>
      </c>
      <c r="BS19" s="110">
        <v>2324.4230769230771</v>
      </c>
      <c r="BT19" s="93"/>
      <c r="BU19" s="93"/>
      <c r="BV19" s="93"/>
    </row>
    <row r="20" spans="1:74" s="95" customFormat="1">
      <c r="A20" s="99">
        <v>1</v>
      </c>
      <c r="B20" s="2">
        <v>1</v>
      </c>
      <c r="C20" s="33"/>
      <c r="D20" s="33"/>
      <c r="E20" s="2" t="s">
        <v>222</v>
      </c>
      <c r="F20" s="46"/>
      <c r="G20" s="2" t="s">
        <v>218</v>
      </c>
      <c r="H20" s="47">
        <v>31</v>
      </c>
      <c r="I20" s="47">
        <v>12</v>
      </c>
      <c r="J20" s="47">
        <v>2011</v>
      </c>
      <c r="K20" s="47">
        <v>5</v>
      </c>
      <c r="L20" s="47">
        <v>1</v>
      </c>
      <c r="M20" s="47">
        <v>2012</v>
      </c>
      <c r="N20" s="88">
        <v>13.5</v>
      </c>
      <c r="O20" s="116">
        <v>172</v>
      </c>
      <c r="P20" s="89"/>
      <c r="Q20" s="47">
        <v>3</v>
      </c>
      <c r="R20" s="47">
        <v>2</v>
      </c>
      <c r="S20" s="47">
        <v>2012</v>
      </c>
      <c r="T20" s="105"/>
      <c r="U20" s="47"/>
      <c r="V20" s="47"/>
      <c r="W20" s="47"/>
      <c r="X20" s="47"/>
      <c r="Y20" s="47"/>
      <c r="Z20" s="47"/>
      <c r="AA20" s="47"/>
      <c r="AB20" s="47"/>
      <c r="AC20" s="47">
        <v>0.75</v>
      </c>
      <c r="AD20" s="47">
        <v>10</v>
      </c>
      <c r="AE20" s="47"/>
      <c r="AF20" s="111">
        <v>98.5</v>
      </c>
      <c r="AG20" s="47"/>
      <c r="AH20" s="48"/>
      <c r="AI20" s="112">
        <v>7.2</v>
      </c>
      <c r="AJ20" s="98"/>
      <c r="AK20" s="113">
        <v>3296</v>
      </c>
      <c r="AL20" s="106">
        <v>329.6</v>
      </c>
      <c r="AM20" s="47"/>
      <c r="AN20" s="107">
        <v>5.4054399999999996</v>
      </c>
      <c r="AO20" s="47"/>
      <c r="AP20" s="48"/>
      <c r="AQ20" s="47"/>
      <c r="AR20" s="47"/>
      <c r="AS20" s="47"/>
      <c r="AT20" s="90">
        <v>1970</v>
      </c>
      <c r="AU20" s="91"/>
      <c r="AV20" s="91"/>
      <c r="AW20" s="92"/>
      <c r="AX20" s="91"/>
      <c r="AY20" s="103">
        <v>144</v>
      </c>
      <c r="AZ20" s="2">
        <v>2</v>
      </c>
      <c r="BA20" s="2">
        <v>5</v>
      </c>
      <c r="BB20" s="2">
        <v>2012</v>
      </c>
      <c r="BC20" s="114">
        <v>12.38</v>
      </c>
      <c r="BD20" s="47">
        <v>5</v>
      </c>
      <c r="BE20" s="47">
        <v>140</v>
      </c>
      <c r="BF20" s="112">
        <v>12.1</v>
      </c>
      <c r="BG20" s="101"/>
      <c r="BH20" s="2"/>
      <c r="BI20" s="2"/>
      <c r="BJ20" s="2"/>
      <c r="BK20" s="2"/>
      <c r="BL20" s="96"/>
      <c r="BM20" s="2"/>
      <c r="BN20" s="2"/>
      <c r="BO20" s="2"/>
      <c r="BP20" s="2"/>
      <c r="BQ20" s="106">
        <v>35.924731182795689</v>
      </c>
      <c r="BR20" s="107">
        <v>0.72499999999999998</v>
      </c>
      <c r="BS20" s="110">
        <v>1035.7142857142858</v>
      </c>
      <c r="BT20" s="93"/>
      <c r="BU20" s="93"/>
      <c r="BV20" s="93"/>
    </row>
    <row r="21" spans="1:74" s="95" customFormat="1">
      <c r="A21" s="99">
        <v>2</v>
      </c>
      <c r="B21" s="2">
        <v>1</v>
      </c>
      <c r="C21" s="33"/>
      <c r="D21" s="33"/>
      <c r="E21" s="2" t="s">
        <v>222</v>
      </c>
      <c r="F21" s="34"/>
      <c r="G21" s="2" t="s">
        <v>218</v>
      </c>
      <c r="H21" s="47">
        <v>31</v>
      </c>
      <c r="I21" s="47">
        <v>12</v>
      </c>
      <c r="J21" s="47">
        <v>2011</v>
      </c>
      <c r="K21" s="47">
        <v>5</v>
      </c>
      <c r="L21" s="47">
        <v>1</v>
      </c>
      <c r="M21" s="47">
        <v>2012</v>
      </c>
      <c r="N21" s="88">
        <v>13.5</v>
      </c>
      <c r="O21" s="116">
        <v>180</v>
      </c>
      <c r="P21" s="89"/>
      <c r="Q21" s="47">
        <v>3</v>
      </c>
      <c r="R21" s="47">
        <v>2</v>
      </c>
      <c r="S21" s="47">
        <v>2012</v>
      </c>
      <c r="T21" s="105"/>
      <c r="U21" s="47"/>
      <c r="V21" s="47"/>
      <c r="W21" s="47"/>
      <c r="X21" s="47"/>
      <c r="Y21" s="47"/>
      <c r="Z21" s="47"/>
      <c r="AA21" s="47"/>
      <c r="AB21" s="47"/>
      <c r="AC21" s="47">
        <v>0.75</v>
      </c>
      <c r="AD21" s="47">
        <v>10</v>
      </c>
      <c r="AE21" s="47"/>
      <c r="AF21" s="111">
        <v>154</v>
      </c>
      <c r="AG21" s="47"/>
      <c r="AH21" s="48"/>
      <c r="AI21" s="112">
        <v>9.1</v>
      </c>
      <c r="AJ21" s="98"/>
      <c r="AK21" s="113">
        <v>3370</v>
      </c>
      <c r="AL21" s="106">
        <v>337</v>
      </c>
      <c r="AM21" s="47"/>
      <c r="AN21" s="107">
        <v>6.9758999999999993</v>
      </c>
      <c r="AO21" s="47"/>
      <c r="AP21" s="48"/>
      <c r="AQ21" s="47"/>
      <c r="AR21" s="47"/>
      <c r="AS21" s="47"/>
      <c r="AT21" s="90">
        <v>3080</v>
      </c>
      <c r="AU21" s="91"/>
      <c r="AV21" s="91"/>
      <c r="AW21" s="92"/>
      <c r="AX21" s="91"/>
      <c r="AY21" s="104">
        <v>181.99999999999997</v>
      </c>
      <c r="AZ21" s="2">
        <v>2</v>
      </c>
      <c r="BA21" s="2">
        <v>5</v>
      </c>
      <c r="BB21" s="2">
        <v>2012</v>
      </c>
      <c r="BC21" s="114">
        <v>15.85</v>
      </c>
      <c r="BD21" s="47">
        <v>5</v>
      </c>
      <c r="BE21" s="47">
        <v>95</v>
      </c>
      <c r="BF21" s="112">
        <v>13</v>
      </c>
      <c r="BG21" s="102"/>
      <c r="BH21" s="2"/>
      <c r="BI21" s="2"/>
      <c r="BJ21" s="2"/>
      <c r="BK21" s="2"/>
      <c r="BL21" s="96"/>
      <c r="BM21" s="2"/>
      <c r="BN21" s="2"/>
      <c r="BO21" s="2"/>
      <c r="BP21" s="2"/>
      <c r="BQ21" s="108">
        <v>44.055555555555557</v>
      </c>
      <c r="BR21" s="109">
        <v>0.68179999999999996</v>
      </c>
      <c r="BS21" s="110">
        <v>1435.3684210526314</v>
      </c>
      <c r="BT21" s="93"/>
      <c r="BU21" s="93"/>
      <c r="BV21" s="93"/>
    </row>
    <row r="22" spans="1:74" s="95" customFormat="1">
      <c r="A22" s="99">
        <v>3</v>
      </c>
      <c r="B22" s="2">
        <v>1</v>
      </c>
      <c r="C22" s="33"/>
      <c r="D22" s="33"/>
      <c r="E22" s="2" t="s">
        <v>222</v>
      </c>
      <c r="F22" s="34"/>
      <c r="G22" s="2" t="s">
        <v>218</v>
      </c>
      <c r="H22" s="47">
        <v>31</v>
      </c>
      <c r="I22" s="47">
        <v>12</v>
      </c>
      <c r="J22" s="47">
        <v>2011</v>
      </c>
      <c r="K22" s="47">
        <v>5</v>
      </c>
      <c r="L22" s="47">
        <v>1</v>
      </c>
      <c r="M22" s="47">
        <v>2012</v>
      </c>
      <c r="N22" s="88">
        <v>13.5</v>
      </c>
      <c r="O22" s="116">
        <v>180</v>
      </c>
      <c r="P22" s="89"/>
      <c r="Q22" s="47">
        <v>3</v>
      </c>
      <c r="R22" s="47">
        <v>2</v>
      </c>
      <c r="S22" s="47">
        <v>2012</v>
      </c>
      <c r="T22" s="105"/>
      <c r="U22" s="47"/>
      <c r="V22" s="47"/>
      <c r="W22" s="47"/>
      <c r="X22" s="47"/>
      <c r="Y22" s="47"/>
      <c r="Z22" s="47"/>
      <c r="AA22" s="47"/>
      <c r="AB22" s="47"/>
      <c r="AC22" s="47">
        <v>0.75</v>
      </c>
      <c r="AD22" s="47">
        <v>10</v>
      </c>
      <c r="AE22" s="47"/>
      <c r="AF22" s="111">
        <v>177.1</v>
      </c>
      <c r="AG22" s="47"/>
      <c r="AH22" s="48"/>
      <c r="AI22" s="112">
        <v>10.3</v>
      </c>
      <c r="AJ22" s="98"/>
      <c r="AK22" s="113">
        <v>3708</v>
      </c>
      <c r="AL22" s="106">
        <v>370.8</v>
      </c>
      <c r="AM22" s="47"/>
      <c r="AN22" s="107">
        <v>9.23292</v>
      </c>
      <c r="AO22" s="47"/>
      <c r="AP22" s="48"/>
      <c r="AQ22" s="47"/>
      <c r="AR22" s="47"/>
      <c r="AS22" s="47"/>
      <c r="AT22" s="90">
        <v>3542</v>
      </c>
      <c r="AU22" s="91"/>
      <c r="AV22" s="91"/>
      <c r="AW22" s="92"/>
      <c r="AX22" s="91"/>
      <c r="AY22" s="104">
        <v>206</v>
      </c>
      <c r="AZ22" s="2">
        <v>2</v>
      </c>
      <c r="BA22" s="2">
        <v>5</v>
      </c>
      <c r="BB22" s="2">
        <v>2012</v>
      </c>
      <c r="BC22" s="114">
        <v>14.95</v>
      </c>
      <c r="BD22" s="47">
        <v>5</v>
      </c>
      <c r="BE22" s="47">
        <v>115</v>
      </c>
      <c r="BF22" s="112">
        <v>5.0999999999999996</v>
      </c>
      <c r="BG22" s="102"/>
      <c r="BH22" s="2"/>
      <c r="BI22" s="2"/>
      <c r="BJ22" s="2"/>
      <c r="BK22" s="2"/>
      <c r="BL22" s="96"/>
      <c r="BM22" s="2"/>
      <c r="BN22" s="2"/>
      <c r="BO22" s="2"/>
      <c r="BP22" s="2"/>
      <c r="BQ22" s="108">
        <v>17.380434782608699</v>
      </c>
      <c r="BR22" s="109">
        <v>0.75540000000000007</v>
      </c>
      <c r="BS22" s="110">
        <v>1313.7391304347827</v>
      </c>
      <c r="BT22" s="93"/>
      <c r="BU22" s="93"/>
      <c r="BV22" s="93"/>
    </row>
    <row r="23" spans="1:74" s="95" customFormat="1">
      <c r="A23" s="99">
        <v>1</v>
      </c>
      <c r="B23" s="2">
        <v>1</v>
      </c>
      <c r="C23" s="33"/>
      <c r="D23" s="33"/>
      <c r="E23" s="2" t="s">
        <v>222</v>
      </c>
      <c r="F23" s="46"/>
      <c r="G23" s="2" t="s">
        <v>219</v>
      </c>
      <c r="H23" s="47">
        <v>31</v>
      </c>
      <c r="I23" s="47">
        <v>12</v>
      </c>
      <c r="J23" s="47">
        <v>2011</v>
      </c>
      <c r="K23" s="47">
        <v>5</v>
      </c>
      <c r="L23" s="47">
        <v>1</v>
      </c>
      <c r="M23" s="47">
        <v>2012</v>
      </c>
      <c r="N23" s="88">
        <v>13.5</v>
      </c>
      <c r="O23" s="116">
        <v>180</v>
      </c>
      <c r="P23" s="89"/>
      <c r="Q23" s="47">
        <v>27</v>
      </c>
      <c r="R23" s="47">
        <v>1</v>
      </c>
      <c r="S23" s="47">
        <v>2012</v>
      </c>
      <c r="T23" s="105"/>
      <c r="U23" s="47"/>
      <c r="V23" s="47"/>
      <c r="W23" s="47"/>
      <c r="X23" s="47"/>
      <c r="Y23" s="47"/>
      <c r="Z23" s="47"/>
      <c r="AA23" s="47"/>
      <c r="AB23" s="47"/>
      <c r="AC23" s="47">
        <v>0.75</v>
      </c>
      <c r="AD23" s="47">
        <v>10</v>
      </c>
      <c r="AE23" s="47"/>
      <c r="AF23" s="111">
        <v>94.3</v>
      </c>
      <c r="AG23" s="47"/>
      <c r="AH23" s="48"/>
      <c r="AI23" s="112">
        <v>4.8</v>
      </c>
      <c r="AJ23" s="98"/>
      <c r="AK23" s="113">
        <v>3583</v>
      </c>
      <c r="AL23" s="106">
        <v>358.3</v>
      </c>
      <c r="AM23" s="47"/>
      <c r="AN23" s="107">
        <v>14.296170000000002</v>
      </c>
      <c r="AO23" s="47"/>
      <c r="AP23" s="48"/>
      <c r="AQ23" s="47"/>
      <c r="AR23" s="47"/>
      <c r="AS23" s="47"/>
      <c r="AT23" s="90">
        <v>1886</v>
      </c>
      <c r="AU23" s="91"/>
      <c r="AV23" s="91"/>
      <c r="AW23" s="92"/>
      <c r="AX23" s="91"/>
      <c r="AY23" s="104">
        <v>96</v>
      </c>
      <c r="AZ23" s="2">
        <v>17</v>
      </c>
      <c r="BA23" s="2">
        <v>4</v>
      </c>
      <c r="BB23" s="2">
        <v>2012</v>
      </c>
      <c r="BC23" s="114">
        <v>18.16</v>
      </c>
      <c r="BD23" s="47">
        <v>5</v>
      </c>
      <c r="BE23" s="47">
        <v>131</v>
      </c>
      <c r="BF23" s="112">
        <v>12.2</v>
      </c>
      <c r="BG23" s="102"/>
      <c r="BH23" s="2"/>
      <c r="BI23" s="2"/>
      <c r="BJ23" s="2"/>
      <c r="BK23" s="2"/>
      <c r="BL23" s="96"/>
      <c r="BM23" s="2"/>
      <c r="BN23" s="2"/>
      <c r="BO23" s="2"/>
      <c r="BP23" s="2"/>
      <c r="BQ23" s="108">
        <v>26.285714285714285</v>
      </c>
      <c r="BR23" s="109">
        <v>0.39200000000000002</v>
      </c>
      <c r="BS23" s="110">
        <v>598.47328244274809</v>
      </c>
      <c r="BT23" s="93"/>
      <c r="BU23" s="93"/>
      <c r="BV23" s="93"/>
    </row>
    <row r="24" spans="1:74" s="95" customFormat="1">
      <c r="A24" s="99">
        <v>2</v>
      </c>
      <c r="B24" s="2">
        <v>1</v>
      </c>
      <c r="C24" s="33"/>
      <c r="D24" s="33"/>
      <c r="E24" s="2" t="s">
        <v>222</v>
      </c>
      <c r="F24" s="46"/>
      <c r="G24" s="2" t="s">
        <v>219</v>
      </c>
      <c r="H24" s="47">
        <v>31</v>
      </c>
      <c r="I24" s="47">
        <v>12</v>
      </c>
      <c r="J24" s="47">
        <v>2011</v>
      </c>
      <c r="K24" s="47">
        <v>5</v>
      </c>
      <c r="L24" s="47">
        <v>1</v>
      </c>
      <c r="M24" s="47">
        <v>2012</v>
      </c>
      <c r="N24" s="88">
        <v>13.5</v>
      </c>
      <c r="O24" s="116">
        <v>180</v>
      </c>
      <c r="P24" s="89"/>
      <c r="Q24" s="47">
        <v>27</v>
      </c>
      <c r="R24" s="47">
        <v>1</v>
      </c>
      <c r="S24" s="47">
        <v>2012</v>
      </c>
      <c r="T24" s="105"/>
      <c r="U24" s="47"/>
      <c r="V24" s="47"/>
      <c r="W24" s="47"/>
      <c r="X24" s="47"/>
      <c r="Y24" s="47"/>
      <c r="Z24" s="47"/>
      <c r="AA24" s="47"/>
      <c r="AB24" s="47"/>
      <c r="AC24" s="47">
        <v>0.75</v>
      </c>
      <c r="AD24" s="47">
        <v>10</v>
      </c>
      <c r="AE24" s="47"/>
      <c r="AF24" s="111">
        <v>113.3</v>
      </c>
      <c r="AG24" s="47"/>
      <c r="AH24" s="48"/>
      <c r="AI24" s="112">
        <v>5.4</v>
      </c>
      <c r="AJ24" s="98"/>
      <c r="AK24" s="113">
        <v>1023</v>
      </c>
      <c r="AL24" s="106">
        <v>102.3</v>
      </c>
      <c r="AM24" s="47"/>
      <c r="AN24" s="107">
        <v>2.24037</v>
      </c>
      <c r="AO24" s="47"/>
      <c r="AP24" s="48"/>
      <c r="AQ24" s="47"/>
      <c r="AR24" s="47"/>
      <c r="AS24" s="47"/>
      <c r="AT24" s="90">
        <v>2266</v>
      </c>
      <c r="AU24" s="91"/>
      <c r="AV24" s="91"/>
      <c r="AW24" s="92"/>
      <c r="AX24" s="91"/>
      <c r="AY24" s="104">
        <v>108</v>
      </c>
      <c r="AZ24" s="2">
        <v>17</v>
      </c>
      <c r="BA24" s="2">
        <v>4</v>
      </c>
      <c r="BB24" s="2">
        <v>2012</v>
      </c>
      <c r="BC24" s="114">
        <v>25.05</v>
      </c>
      <c r="BD24" s="47">
        <v>5</v>
      </c>
      <c r="BE24" s="47">
        <v>156</v>
      </c>
      <c r="BF24" s="112">
        <v>12.3</v>
      </c>
      <c r="BG24" s="102"/>
      <c r="BH24" s="2"/>
      <c r="BI24" s="2"/>
      <c r="BJ24" s="2"/>
      <c r="BK24" s="2"/>
      <c r="BL24" s="96"/>
      <c r="BM24" s="2"/>
      <c r="BN24" s="2"/>
      <c r="BO24" s="2"/>
      <c r="BP24" s="2"/>
      <c r="BQ24" s="108">
        <v>32.197674418604656</v>
      </c>
      <c r="BR24" s="109">
        <v>1.0121</v>
      </c>
      <c r="BS24" s="110">
        <v>1297.5641025641028</v>
      </c>
      <c r="BT24" s="93"/>
      <c r="BU24" s="93"/>
      <c r="BV24" s="93"/>
    </row>
    <row r="25" spans="1:74" s="95" customFormat="1">
      <c r="A25" s="99">
        <v>3</v>
      </c>
      <c r="B25" s="2">
        <v>1</v>
      </c>
      <c r="C25" s="33"/>
      <c r="D25" s="33"/>
      <c r="E25" s="2" t="s">
        <v>222</v>
      </c>
      <c r="F25" s="34"/>
      <c r="G25" s="2" t="s">
        <v>219</v>
      </c>
      <c r="H25" s="47">
        <v>31</v>
      </c>
      <c r="I25" s="47">
        <v>12</v>
      </c>
      <c r="J25" s="47">
        <v>2011</v>
      </c>
      <c r="K25" s="47">
        <v>5</v>
      </c>
      <c r="L25" s="47">
        <v>1</v>
      </c>
      <c r="M25" s="47">
        <v>2012</v>
      </c>
      <c r="N25" s="88">
        <v>13.5</v>
      </c>
      <c r="O25" s="116">
        <v>180</v>
      </c>
      <c r="P25" s="89"/>
      <c r="Q25" s="47">
        <v>27</v>
      </c>
      <c r="R25" s="47">
        <v>1</v>
      </c>
      <c r="S25" s="47">
        <v>2012</v>
      </c>
      <c r="T25" s="105"/>
      <c r="U25" s="47"/>
      <c r="V25" s="47"/>
      <c r="W25" s="47"/>
      <c r="X25" s="47"/>
      <c r="Y25" s="47"/>
      <c r="Z25" s="47"/>
      <c r="AA25" s="47"/>
      <c r="AB25" s="47"/>
      <c r="AC25" s="47">
        <v>0.75</v>
      </c>
      <c r="AD25" s="47">
        <v>10</v>
      </c>
      <c r="AE25" s="47"/>
      <c r="AF25" s="111">
        <v>158.80000000000001</v>
      </c>
      <c r="AG25" s="47"/>
      <c r="AH25" s="48"/>
      <c r="AI25" s="112">
        <v>5.5</v>
      </c>
      <c r="AJ25" s="98"/>
      <c r="AK25" s="113">
        <v>4183</v>
      </c>
      <c r="AL25" s="106">
        <v>418.3</v>
      </c>
      <c r="AM25" s="47"/>
      <c r="AN25" s="107">
        <v>7.2365899999999987</v>
      </c>
      <c r="AO25" s="47"/>
      <c r="AP25" s="48"/>
      <c r="AQ25" s="47"/>
      <c r="AR25" s="47"/>
      <c r="AS25" s="47"/>
      <c r="AT25" s="90">
        <v>3176</v>
      </c>
      <c r="AU25" s="91"/>
      <c r="AV25" s="91"/>
      <c r="AW25" s="91"/>
      <c r="AX25" s="91"/>
      <c r="AY25" s="104">
        <v>110.00000000000001</v>
      </c>
      <c r="AZ25" s="2">
        <v>17</v>
      </c>
      <c r="BA25" s="2">
        <v>4</v>
      </c>
      <c r="BB25" s="2">
        <v>2012</v>
      </c>
      <c r="BC25" s="114">
        <v>16.66</v>
      </c>
      <c r="BD25" s="47">
        <v>5</v>
      </c>
      <c r="BE25" s="47">
        <v>111</v>
      </c>
      <c r="BF25" s="112">
        <v>10.4</v>
      </c>
      <c r="BG25" s="102"/>
      <c r="BH25" s="2"/>
      <c r="BI25" s="2"/>
      <c r="BJ25" s="2"/>
      <c r="BK25" s="2"/>
      <c r="BL25" s="96"/>
      <c r="BM25" s="2"/>
      <c r="BN25" s="2"/>
      <c r="BO25" s="2"/>
      <c r="BP25" s="2"/>
      <c r="BQ25" s="108">
        <v>29.505617977528086</v>
      </c>
      <c r="BR25" s="109">
        <v>0.86990000000000001</v>
      </c>
      <c r="BS25" s="110">
        <v>1567.3873873873872</v>
      </c>
      <c r="BT25" s="93"/>
      <c r="BU25" s="93"/>
      <c r="BV25" s="93"/>
    </row>
    <row r="26" spans="1:74" s="95" customFormat="1">
      <c r="A26" s="99">
        <v>1</v>
      </c>
      <c r="B26" s="2">
        <v>1</v>
      </c>
      <c r="C26" s="33"/>
      <c r="D26" s="33"/>
      <c r="E26" s="2" t="s">
        <v>222</v>
      </c>
      <c r="F26" s="34"/>
      <c r="G26" s="2" t="s">
        <v>220</v>
      </c>
      <c r="H26" s="47">
        <v>31</v>
      </c>
      <c r="I26" s="47">
        <v>12</v>
      </c>
      <c r="J26" s="47">
        <v>2011</v>
      </c>
      <c r="K26" s="47">
        <v>5</v>
      </c>
      <c r="L26" s="47">
        <v>1</v>
      </c>
      <c r="M26" s="47">
        <v>2012</v>
      </c>
      <c r="N26" s="88">
        <v>13.5</v>
      </c>
      <c r="O26" s="116">
        <v>180</v>
      </c>
      <c r="P26" s="89"/>
      <c r="Q26" s="47">
        <v>30</v>
      </c>
      <c r="R26" s="47">
        <v>1</v>
      </c>
      <c r="S26" s="47">
        <v>2012</v>
      </c>
      <c r="T26" s="105"/>
      <c r="U26" s="47"/>
      <c r="V26" s="47"/>
      <c r="W26" s="47"/>
      <c r="X26" s="47"/>
      <c r="Y26" s="47"/>
      <c r="Z26" s="47"/>
      <c r="AA26" s="47"/>
      <c r="AB26" s="47"/>
      <c r="AC26" s="47">
        <v>0.75</v>
      </c>
      <c r="AD26" s="47">
        <v>10</v>
      </c>
      <c r="AE26" s="47"/>
      <c r="AF26" s="111">
        <v>114.1</v>
      </c>
      <c r="AG26" s="47"/>
      <c r="AH26" s="48"/>
      <c r="AI26" s="112">
        <v>5</v>
      </c>
      <c r="AJ26" s="98"/>
      <c r="AK26" s="113">
        <v>2678</v>
      </c>
      <c r="AL26" s="106">
        <v>267.8</v>
      </c>
      <c r="AM26" s="47"/>
      <c r="AN26" s="107">
        <v>3.7492000000000005</v>
      </c>
      <c r="AO26" s="47"/>
      <c r="AP26" s="47"/>
      <c r="AQ26" s="47"/>
      <c r="AR26" s="47"/>
      <c r="AS26" s="47"/>
      <c r="AT26" s="90">
        <v>2282</v>
      </c>
      <c r="AU26" s="91"/>
      <c r="AV26" s="91"/>
      <c r="AW26" s="91"/>
      <c r="AX26" s="91"/>
      <c r="AY26" s="103">
        <v>100</v>
      </c>
      <c r="AZ26" s="2">
        <v>17</v>
      </c>
      <c r="BA26" s="2">
        <v>4</v>
      </c>
      <c r="BB26" s="2">
        <v>2012</v>
      </c>
      <c r="BC26" s="114">
        <v>16.71</v>
      </c>
      <c r="BD26" s="47">
        <v>5</v>
      </c>
      <c r="BE26" s="47">
        <v>126</v>
      </c>
      <c r="BF26" s="112">
        <v>21.7</v>
      </c>
      <c r="BG26" s="101"/>
      <c r="BH26" s="2"/>
      <c r="BI26" s="2"/>
      <c r="BJ26" s="2"/>
      <c r="BK26" s="2"/>
      <c r="BL26" s="96"/>
      <c r="BM26" s="2"/>
      <c r="BN26" s="2"/>
      <c r="BO26" s="2"/>
      <c r="BP26" s="2"/>
      <c r="BQ26" s="106">
        <v>36.011494252873568</v>
      </c>
      <c r="BR26" s="107">
        <v>1.1377000000000002</v>
      </c>
      <c r="BS26" s="110">
        <v>1805.8730158730161</v>
      </c>
      <c r="BT26" s="93"/>
      <c r="BU26" s="93"/>
      <c r="BV26" s="93"/>
    </row>
    <row r="27" spans="1:74" s="95" customFormat="1">
      <c r="A27" s="99">
        <v>2</v>
      </c>
      <c r="B27" s="2">
        <v>1</v>
      </c>
      <c r="C27" s="33"/>
      <c r="D27" s="33"/>
      <c r="E27" s="2" t="s">
        <v>222</v>
      </c>
      <c r="F27" s="46"/>
      <c r="G27" s="2" t="s">
        <v>220</v>
      </c>
      <c r="H27" s="47">
        <v>31</v>
      </c>
      <c r="I27" s="47">
        <v>12</v>
      </c>
      <c r="J27" s="47">
        <v>2011</v>
      </c>
      <c r="K27" s="47">
        <v>5</v>
      </c>
      <c r="L27" s="47">
        <v>1</v>
      </c>
      <c r="M27" s="47">
        <v>2012</v>
      </c>
      <c r="N27" s="88">
        <v>13.5</v>
      </c>
      <c r="O27" s="116">
        <v>180</v>
      </c>
      <c r="P27" s="89"/>
      <c r="Q27" s="47">
        <v>30</v>
      </c>
      <c r="R27" s="47">
        <v>1</v>
      </c>
      <c r="S27" s="47">
        <v>2012</v>
      </c>
      <c r="T27" s="105"/>
      <c r="U27" s="47"/>
      <c r="V27" s="47"/>
      <c r="W27" s="47"/>
      <c r="X27" s="47"/>
      <c r="Y27" s="47"/>
      <c r="Z27" s="47"/>
      <c r="AA27" s="47"/>
      <c r="AB27" s="47"/>
      <c r="AC27" s="47">
        <v>0.75</v>
      </c>
      <c r="AD27" s="47">
        <v>10</v>
      </c>
      <c r="AE27" s="47"/>
      <c r="AF27" s="111">
        <v>124.4</v>
      </c>
      <c r="AG27" s="48"/>
      <c r="AH27" s="48"/>
      <c r="AI27" s="112">
        <v>4.9000000000000004</v>
      </c>
      <c r="AJ27" s="98"/>
      <c r="AK27" s="113">
        <v>1889</v>
      </c>
      <c r="AL27" s="106">
        <v>188.9</v>
      </c>
      <c r="AM27" s="47"/>
      <c r="AN27" s="107">
        <v>3.6457700000000002</v>
      </c>
      <c r="AO27" s="47"/>
      <c r="AP27" s="47"/>
      <c r="AQ27" s="47"/>
      <c r="AR27" s="47"/>
      <c r="AS27" s="47"/>
      <c r="AT27" s="90">
        <v>2488.0000000000005</v>
      </c>
      <c r="AU27" s="91"/>
      <c r="AV27" s="91"/>
      <c r="AW27" s="91"/>
      <c r="AX27" s="91"/>
      <c r="AY27" s="103">
        <v>98.000000000000014</v>
      </c>
      <c r="AZ27" s="2">
        <v>17</v>
      </c>
      <c r="BA27" s="2">
        <v>4</v>
      </c>
      <c r="BB27" s="2">
        <v>2012</v>
      </c>
      <c r="BC27" s="114">
        <v>20.2</v>
      </c>
      <c r="BD27" s="47">
        <v>5</v>
      </c>
      <c r="BE27" s="47">
        <v>123</v>
      </c>
      <c r="BF27" s="112">
        <v>22.1</v>
      </c>
      <c r="BG27" s="101"/>
      <c r="BH27" s="2"/>
      <c r="BI27" s="2"/>
      <c r="BJ27" s="2"/>
      <c r="BK27" s="2"/>
      <c r="BL27" s="96"/>
      <c r="BM27" s="2"/>
      <c r="BN27" s="2"/>
      <c r="BO27" s="2"/>
      <c r="BP27" s="2"/>
      <c r="BQ27" s="106">
        <v>31.344444444444441</v>
      </c>
      <c r="BR27" s="107">
        <v>0.93579999999999997</v>
      </c>
      <c r="BS27" s="110">
        <v>1521.6260162601625</v>
      </c>
      <c r="BT27" s="93"/>
      <c r="BU27" s="93"/>
      <c r="BV27" s="93"/>
    </row>
    <row r="28" spans="1:74" s="95" customFormat="1">
      <c r="A28" s="99">
        <v>3</v>
      </c>
      <c r="B28" s="2">
        <v>1</v>
      </c>
      <c r="C28" s="33"/>
      <c r="D28" s="33"/>
      <c r="E28" s="2" t="s">
        <v>222</v>
      </c>
      <c r="F28" s="46"/>
      <c r="G28" s="2" t="s">
        <v>220</v>
      </c>
      <c r="H28" s="47">
        <v>31</v>
      </c>
      <c r="I28" s="47">
        <v>12</v>
      </c>
      <c r="J28" s="47">
        <v>2011</v>
      </c>
      <c r="K28" s="47">
        <v>5</v>
      </c>
      <c r="L28" s="47">
        <v>1</v>
      </c>
      <c r="M28" s="47">
        <v>2012</v>
      </c>
      <c r="N28" s="88">
        <v>13.5</v>
      </c>
      <c r="O28" s="116">
        <v>180</v>
      </c>
      <c r="P28" s="89"/>
      <c r="Q28" s="47">
        <v>30</v>
      </c>
      <c r="R28" s="47">
        <v>1</v>
      </c>
      <c r="S28" s="47">
        <v>2012</v>
      </c>
      <c r="T28" s="105"/>
      <c r="U28" s="47"/>
      <c r="V28" s="47"/>
      <c r="W28" s="47"/>
      <c r="X28" s="47"/>
      <c r="Y28" s="47"/>
      <c r="Z28" s="47"/>
      <c r="AA28" s="47"/>
      <c r="AB28" s="47"/>
      <c r="AC28" s="47">
        <v>0.75</v>
      </c>
      <c r="AD28" s="47">
        <v>10</v>
      </c>
      <c r="AE28" s="47"/>
      <c r="AF28" s="111">
        <v>65.400000000000006</v>
      </c>
      <c r="AG28" s="48"/>
      <c r="AH28" s="48"/>
      <c r="AI28" s="112">
        <v>4</v>
      </c>
      <c r="AJ28" s="98"/>
      <c r="AK28" s="113">
        <v>1223</v>
      </c>
      <c r="AL28" s="106">
        <v>122.3</v>
      </c>
      <c r="AM28" s="47"/>
      <c r="AN28" s="107">
        <v>2.0057200000000002</v>
      </c>
      <c r="AO28" s="47"/>
      <c r="AP28" s="47"/>
      <c r="AQ28" s="47"/>
      <c r="AR28" s="47"/>
      <c r="AS28" s="47"/>
      <c r="AT28" s="90">
        <v>1308.0000000000002</v>
      </c>
      <c r="AU28" s="91"/>
      <c r="AV28" s="91"/>
      <c r="AW28" s="91"/>
      <c r="AX28" s="91"/>
      <c r="AY28" s="103">
        <v>80</v>
      </c>
      <c r="AZ28" s="2">
        <v>17</v>
      </c>
      <c r="BA28" s="2">
        <v>4</v>
      </c>
      <c r="BB28" s="2">
        <v>2012</v>
      </c>
      <c r="BC28" s="114">
        <v>14.540000000000001</v>
      </c>
      <c r="BD28" s="47">
        <v>5</v>
      </c>
      <c r="BE28" s="47">
        <v>138</v>
      </c>
      <c r="BF28" s="112">
        <v>14.6</v>
      </c>
      <c r="BG28" s="101"/>
      <c r="BH28" s="2"/>
      <c r="BI28" s="2"/>
      <c r="BJ28" s="2"/>
      <c r="BK28" s="2"/>
      <c r="BL28" s="96"/>
      <c r="BM28" s="2"/>
      <c r="BN28" s="2"/>
      <c r="BO28" s="2"/>
      <c r="BP28" s="2"/>
      <c r="BQ28" s="106">
        <v>31.080459770114949</v>
      </c>
      <c r="BR28" s="107">
        <v>0.86309999999999998</v>
      </c>
      <c r="BS28" s="110">
        <v>1250.8695652173913</v>
      </c>
      <c r="BT28" s="93"/>
      <c r="BU28" s="93"/>
      <c r="BV28" s="93"/>
    </row>
    <row r="29" spans="1:74" s="95" customFormat="1">
      <c r="A29" s="99">
        <v>1</v>
      </c>
      <c r="B29" s="2">
        <v>1</v>
      </c>
      <c r="C29" s="33"/>
      <c r="D29" s="33"/>
      <c r="E29" s="2" t="s">
        <v>222</v>
      </c>
      <c r="F29" s="34"/>
      <c r="G29" s="2" t="s">
        <v>217</v>
      </c>
      <c r="H29" s="47">
        <v>31</v>
      </c>
      <c r="I29" s="47">
        <v>12</v>
      </c>
      <c r="J29" s="47">
        <v>2011</v>
      </c>
      <c r="K29" s="47">
        <v>5</v>
      </c>
      <c r="L29" s="47">
        <v>1</v>
      </c>
      <c r="M29" s="47">
        <v>2012</v>
      </c>
      <c r="N29" s="88">
        <v>13.5</v>
      </c>
      <c r="O29" s="116">
        <v>180</v>
      </c>
      <c r="P29" s="89"/>
      <c r="Q29" s="47">
        <v>3</v>
      </c>
      <c r="R29" s="47">
        <v>2</v>
      </c>
      <c r="S29" s="47">
        <v>2012</v>
      </c>
      <c r="T29" s="105"/>
      <c r="U29" s="47"/>
      <c r="V29" s="47"/>
      <c r="W29" s="47"/>
      <c r="X29" s="47"/>
      <c r="Y29" s="47"/>
      <c r="Z29" s="47"/>
      <c r="AA29" s="47"/>
      <c r="AB29" s="47"/>
      <c r="AC29" s="47">
        <v>0.75</v>
      </c>
      <c r="AD29" s="47">
        <v>10</v>
      </c>
      <c r="AE29" s="47"/>
      <c r="AF29" s="111">
        <v>141.30000000000001</v>
      </c>
      <c r="AG29" s="48"/>
      <c r="AH29" s="48"/>
      <c r="AI29" s="112">
        <v>12.7</v>
      </c>
      <c r="AJ29" s="98"/>
      <c r="AK29" s="113">
        <v>1614</v>
      </c>
      <c r="AL29" s="106">
        <v>161.4</v>
      </c>
      <c r="AM29" s="47"/>
      <c r="AN29" s="107">
        <v>2.7438000000000002</v>
      </c>
      <c r="AO29" s="47"/>
      <c r="AP29" s="48"/>
      <c r="AQ29" s="47"/>
      <c r="AR29" s="47"/>
      <c r="AS29" s="47"/>
      <c r="AT29" s="90">
        <v>2826</v>
      </c>
      <c r="AU29" s="91"/>
      <c r="AV29" s="91"/>
      <c r="AW29" s="91"/>
      <c r="AX29" s="91"/>
      <c r="AY29" s="104">
        <v>254</v>
      </c>
      <c r="AZ29" s="2">
        <v>2</v>
      </c>
      <c r="BA29" s="2">
        <v>5</v>
      </c>
      <c r="BB29" s="2">
        <v>2012</v>
      </c>
      <c r="BC29" s="114">
        <v>10.3</v>
      </c>
      <c r="BD29" s="47">
        <v>5</v>
      </c>
      <c r="BE29" s="47">
        <v>108</v>
      </c>
      <c r="BF29" s="112">
        <v>15.8</v>
      </c>
      <c r="BG29" s="102"/>
      <c r="BH29" s="96"/>
      <c r="BI29" s="2"/>
      <c r="BJ29" s="2"/>
      <c r="BK29" s="2"/>
      <c r="BL29" s="96"/>
      <c r="BM29" s="96"/>
      <c r="BN29" s="2"/>
      <c r="BO29" s="2"/>
      <c r="BP29" s="2"/>
      <c r="BQ29" s="108">
        <v>49.372340425531917</v>
      </c>
      <c r="BR29" s="109">
        <v>0.61299999999999999</v>
      </c>
      <c r="BS29" s="110">
        <v>1135.1851851851852</v>
      </c>
      <c r="BT29" s="93"/>
      <c r="BU29" s="93"/>
      <c r="BV29" s="93"/>
    </row>
    <row r="30" spans="1:74" s="95" customFormat="1">
      <c r="A30" s="99">
        <v>2</v>
      </c>
      <c r="B30" s="2">
        <v>1</v>
      </c>
      <c r="C30" s="33"/>
      <c r="D30" s="33"/>
      <c r="E30" s="2" t="s">
        <v>222</v>
      </c>
      <c r="F30" s="34"/>
      <c r="G30" s="2" t="s">
        <v>217</v>
      </c>
      <c r="H30" s="47">
        <v>31</v>
      </c>
      <c r="I30" s="47">
        <v>12</v>
      </c>
      <c r="J30" s="47">
        <v>2011</v>
      </c>
      <c r="K30" s="47">
        <v>5</v>
      </c>
      <c r="L30" s="47">
        <v>1</v>
      </c>
      <c r="M30" s="47">
        <v>2012</v>
      </c>
      <c r="N30" s="88">
        <v>13.5</v>
      </c>
      <c r="O30" s="116">
        <v>180</v>
      </c>
      <c r="P30" s="89"/>
      <c r="Q30" s="47">
        <v>3</v>
      </c>
      <c r="R30" s="47">
        <v>2</v>
      </c>
      <c r="S30" s="47">
        <v>2012</v>
      </c>
      <c r="T30" s="105"/>
      <c r="U30" s="47"/>
      <c r="V30" s="47"/>
      <c r="W30" s="47"/>
      <c r="X30" s="47"/>
      <c r="Y30" s="47"/>
      <c r="Z30" s="47"/>
      <c r="AA30" s="47"/>
      <c r="AB30" s="47"/>
      <c r="AC30" s="47">
        <v>0.75</v>
      </c>
      <c r="AD30" s="47">
        <v>10</v>
      </c>
      <c r="AE30" s="47"/>
      <c r="AF30" s="111">
        <v>119.8</v>
      </c>
      <c r="AG30" s="47"/>
      <c r="AH30" s="48"/>
      <c r="AI30" s="112">
        <v>7.6</v>
      </c>
      <c r="AJ30" s="98"/>
      <c r="AK30" s="113">
        <v>3804</v>
      </c>
      <c r="AL30" s="106">
        <v>380.4</v>
      </c>
      <c r="AM30" s="47"/>
      <c r="AN30" s="107">
        <v>8.9774399999999996</v>
      </c>
      <c r="AO30" s="47"/>
      <c r="AP30" s="48"/>
      <c r="AQ30" s="47"/>
      <c r="AR30" s="47"/>
      <c r="AS30" s="47"/>
      <c r="AT30" s="90">
        <v>2396</v>
      </c>
      <c r="AU30" s="91"/>
      <c r="AV30" s="91"/>
      <c r="AW30" s="91"/>
      <c r="AX30" s="91"/>
      <c r="AY30" s="104">
        <v>152</v>
      </c>
      <c r="AZ30" s="2">
        <v>2</v>
      </c>
      <c r="BA30" s="2">
        <v>5</v>
      </c>
      <c r="BB30" s="2">
        <v>2012</v>
      </c>
      <c r="BC30" s="114">
        <v>12.9</v>
      </c>
      <c r="BD30" s="47">
        <v>5</v>
      </c>
      <c r="BE30" s="47">
        <v>140</v>
      </c>
      <c r="BF30" s="112">
        <v>8.6999999999999993</v>
      </c>
      <c r="BG30" s="102"/>
      <c r="BH30" s="96"/>
      <c r="BI30" s="2"/>
      <c r="BJ30" s="97"/>
      <c r="BK30" s="2"/>
      <c r="BL30" s="96"/>
      <c r="BM30" s="96"/>
      <c r="BN30" s="96"/>
      <c r="BO30" s="2"/>
      <c r="BP30" s="2"/>
      <c r="BQ30" s="108">
        <v>31.633333333333333</v>
      </c>
      <c r="BR30" s="109">
        <v>0.7087</v>
      </c>
      <c r="BS30" s="110">
        <v>1012.4285714285716</v>
      </c>
      <c r="BT30" s="93"/>
      <c r="BU30" s="93"/>
      <c r="BV30" s="93"/>
    </row>
    <row r="31" spans="1:74" s="95" customFormat="1">
      <c r="A31" s="99">
        <v>3</v>
      </c>
      <c r="B31" s="2">
        <v>1</v>
      </c>
      <c r="C31" s="33"/>
      <c r="D31" s="33"/>
      <c r="E31" s="2" t="s">
        <v>222</v>
      </c>
      <c r="F31" s="34"/>
      <c r="G31" s="2" t="s">
        <v>217</v>
      </c>
      <c r="H31" s="47">
        <v>31</v>
      </c>
      <c r="I31" s="47">
        <v>12</v>
      </c>
      <c r="J31" s="47">
        <v>2011</v>
      </c>
      <c r="K31" s="47">
        <v>5</v>
      </c>
      <c r="L31" s="47">
        <v>1</v>
      </c>
      <c r="M31" s="47">
        <v>2012</v>
      </c>
      <c r="N31" s="88">
        <v>13.5</v>
      </c>
      <c r="O31" s="116">
        <v>180</v>
      </c>
      <c r="P31" s="89"/>
      <c r="Q31" s="47">
        <v>3</v>
      </c>
      <c r="R31" s="47">
        <v>2</v>
      </c>
      <c r="S31" s="47">
        <v>2012</v>
      </c>
      <c r="T31" s="105"/>
      <c r="U31" s="47"/>
      <c r="V31" s="47"/>
      <c r="W31" s="47"/>
      <c r="X31" s="47"/>
      <c r="Y31" s="47"/>
      <c r="Z31" s="47"/>
      <c r="AA31" s="47"/>
      <c r="AB31" s="47"/>
      <c r="AC31" s="47">
        <v>0.75</v>
      </c>
      <c r="AD31" s="47">
        <v>10</v>
      </c>
      <c r="AE31" s="47"/>
      <c r="AF31" s="111">
        <v>128.30000000000001</v>
      </c>
      <c r="AG31" s="47"/>
      <c r="AH31" s="48"/>
      <c r="AI31" s="112">
        <v>10.199999999999999</v>
      </c>
      <c r="AJ31" s="98"/>
      <c r="AK31" s="113">
        <v>2872</v>
      </c>
      <c r="AL31" s="106">
        <v>287.2</v>
      </c>
      <c r="AM31" s="47"/>
      <c r="AN31" s="107">
        <v>6.05992</v>
      </c>
      <c r="AO31" s="47"/>
      <c r="AP31" s="48"/>
      <c r="AQ31" s="47"/>
      <c r="AR31" s="47"/>
      <c r="AS31" s="47"/>
      <c r="AT31" s="90">
        <v>2566.0000000000005</v>
      </c>
      <c r="AU31" s="91"/>
      <c r="AV31" s="91"/>
      <c r="AW31" s="91"/>
      <c r="AX31" s="91"/>
      <c r="AY31" s="104">
        <v>204</v>
      </c>
      <c r="AZ31" s="2">
        <v>2</v>
      </c>
      <c r="BA31" s="2">
        <v>5</v>
      </c>
      <c r="BB31" s="2">
        <v>2012</v>
      </c>
      <c r="BC31" s="114">
        <v>11.1</v>
      </c>
      <c r="BD31" s="47">
        <v>5</v>
      </c>
      <c r="BE31" s="47">
        <v>128</v>
      </c>
      <c r="BF31" s="112">
        <v>9.9</v>
      </c>
      <c r="BG31" s="102"/>
      <c r="BH31" s="2"/>
      <c r="BI31" s="47"/>
      <c r="BJ31" s="48"/>
      <c r="BK31" s="48"/>
      <c r="BL31" s="96"/>
      <c r="BM31" s="48"/>
      <c r="BN31" s="48"/>
      <c r="BO31" s="48"/>
      <c r="BP31" s="47"/>
      <c r="BQ31" s="108">
        <v>35.202247191011239</v>
      </c>
      <c r="BR31" s="109">
        <v>0.4728</v>
      </c>
      <c r="BS31" s="110">
        <v>738.75</v>
      </c>
      <c r="BT31" s="93"/>
      <c r="BU31" s="93"/>
      <c r="BV31" s="93"/>
    </row>
    <row r="32" spans="1:74" s="21" customFormat="1">
      <c r="B32" s="40"/>
      <c r="C32" s="41"/>
      <c r="G32" s="38"/>
      <c r="I32" s="5"/>
      <c r="J32" s="5"/>
      <c r="AD32" s="36"/>
      <c r="AG32" s="36"/>
      <c r="AI32" s="36"/>
      <c r="AL32" s="37"/>
      <c r="BA32" s="5"/>
      <c r="BB32" s="5"/>
      <c r="BS32" s="39"/>
    </row>
    <row r="33" spans="2:71" s="21" customFormat="1">
      <c r="B33" s="40"/>
      <c r="C33" s="41"/>
      <c r="G33" s="38"/>
      <c r="I33" s="5"/>
      <c r="J33" s="5"/>
      <c r="AD33" s="36"/>
      <c r="AG33" s="36"/>
      <c r="AI33" s="36"/>
      <c r="AL33" s="37"/>
      <c r="BA33" s="5"/>
      <c r="BB33" s="5"/>
      <c r="BS33" s="39"/>
    </row>
    <row r="34" spans="2:71" s="21" customFormat="1">
      <c r="B34" s="40"/>
      <c r="C34" s="41"/>
      <c r="G34" s="38"/>
      <c r="I34" s="5"/>
      <c r="J34" s="5"/>
      <c r="AD34" s="36"/>
      <c r="AG34" s="36"/>
      <c r="AI34" s="36"/>
      <c r="AL34" s="37"/>
      <c r="BA34" s="5"/>
      <c r="BB34" s="5"/>
      <c r="BS34" s="39"/>
    </row>
    <row r="35" spans="2:71" s="21" customFormat="1">
      <c r="B35" s="40"/>
      <c r="C35" s="41"/>
      <c r="G35" s="38"/>
      <c r="I35" s="5"/>
      <c r="J35" s="5"/>
      <c r="AD35" s="36"/>
      <c r="AG35" s="36"/>
      <c r="AI35" s="36"/>
      <c r="AL35" s="37"/>
      <c r="BA35" s="5"/>
      <c r="BB35" s="5"/>
      <c r="BS35" s="39"/>
    </row>
    <row r="36" spans="2:71" s="21" customFormat="1">
      <c r="B36" s="40"/>
      <c r="C36" s="41"/>
      <c r="G36" s="38"/>
      <c r="I36" s="5"/>
      <c r="J36" s="5"/>
      <c r="AD36" s="36"/>
      <c r="AG36" s="36"/>
      <c r="AI36" s="36"/>
      <c r="AL36" s="37"/>
      <c r="BA36" s="5"/>
      <c r="BB36" s="5"/>
      <c r="BS36" s="39"/>
    </row>
    <row r="37" spans="2:71" s="21" customFormat="1">
      <c r="B37" s="40"/>
      <c r="C37" s="41"/>
      <c r="G37" s="38"/>
      <c r="I37" s="5"/>
      <c r="J37" s="5"/>
      <c r="AD37" s="36"/>
      <c r="AG37" s="36"/>
      <c r="AI37" s="36"/>
      <c r="AL37" s="37"/>
      <c r="BA37" s="5"/>
      <c r="BB37" s="5"/>
      <c r="BS37" s="39"/>
    </row>
    <row r="38" spans="2:71" s="21" customFormat="1">
      <c r="B38" s="40"/>
      <c r="C38" s="41"/>
      <c r="G38" s="38"/>
      <c r="I38" s="5"/>
      <c r="J38" s="5"/>
      <c r="AD38" s="36"/>
      <c r="AG38" s="36"/>
      <c r="AI38" s="36"/>
      <c r="AL38" s="37"/>
      <c r="BA38" s="5"/>
      <c r="BB38" s="5"/>
      <c r="BS38" s="39"/>
    </row>
    <row r="39" spans="2:71" s="21" customFormat="1">
      <c r="B39" s="40"/>
      <c r="C39" s="41"/>
      <c r="G39" s="38"/>
      <c r="I39" s="5"/>
      <c r="J39" s="5"/>
      <c r="AD39" s="36"/>
      <c r="AG39" s="36"/>
      <c r="AI39" s="36"/>
      <c r="AL39" s="37"/>
      <c r="BA39" s="5"/>
      <c r="BB39" s="5"/>
      <c r="BS39" s="39"/>
    </row>
    <row r="40" spans="2:71" s="21" customFormat="1">
      <c r="B40" s="40"/>
      <c r="C40" s="41"/>
      <c r="G40" s="38"/>
      <c r="I40" s="5"/>
      <c r="J40" s="5"/>
      <c r="AD40" s="36"/>
      <c r="AG40" s="36"/>
      <c r="AI40" s="36"/>
      <c r="AL40" s="37"/>
      <c r="BA40" s="5"/>
      <c r="BB40" s="5"/>
      <c r="BS40" s="39"/>
    </row>
    <row r="41" spans="2:71" s="21" customFormat="1">
      <c r="B41" s="40"/>
      <c r="C41" s="41"/>
      <c r="E41" s="37"/>
      <c r="G41" s="38"/>
      <c r="I41" s="5"/>
      <c r="J41" s="5"/>
      <c r="AD41" s="36"/>
      <c r="AG41" s="36"/>
      <c r="AI41" s="36"/>
      <c r="AL41" s="37"/>
      <c r="BA41" s="5"/>
      <c r="BB41" s="5"/>
      <c r="BS41" s="39"/>
    </row>
    <row r="42" spans="2:71" s="21" customFormat="1">
      <c r="B42" s="40"/>
      <c r="C42" s="41"/>
      <c r="G42" s="38"/>
      <c r="I42" s="5"/>
      <c r="J42" s="5"/>
      <c r="AD42" s="36"/>
      <c r="AG42" s="36"/>
      <c r="AI42" s="36"/>
      <c r="AL42" s="37"/>
      <c r="BA42" s="5"/>
      <c r="BB42" s="5"/>
      <c r="BS42" s="39"/>
    </row>
    <row r="43" spans="2:71" s="21" customFormat="1">
      <c r="B43" s="40"/>
      <c r="C43" s="41"/>
      <c r="G43" s="38"/>
      <c r="I43" s="5"/>
      <c r="J43" s="5"/>
      <c r="AD43" s="36"/>
      <c r="AG43" s="36"/>
      <c r="AI43" s="36"/>
      <c r="AL43" s="37"/>
      <c r="BA43" s="5"/>
      <c r="BB43" s="5"/>
      <c r="BS43" s="39"/>
    </row>
    <row r="44" spans="2:71" s="21" customFormat="1">
      <c r="B44" s="40"/>
      <c r="C44" s="41"/>
      <c r="G44" s="38"/>
      <c r="I44" s="5"/>
      <c r="J44" s="5"/>
      <c r="AD44" s="36"/>
      <c r="AG44" s="36"/>
      <c r="AI44" s="36"/>
      <c r="AL44" s="37"/>
      <c r="BA44" s="5"/>
      <c r="BB44" s="5"/>
      <c r="BS44" s="39"/>
    </row>
    <row r="45" spans="2:71" s="21" customFormat="1">
      <c r="B45" s="40"/>
      <c r="C45" s="41"/>
      <c r="G45" s="38"/>
      <c r="I45" s="5"/>
      <c r="J45" s="5"/>
      <c r="AD45" s="36"/>
      <c r="AG45" s="36"/>
      <c r="AI45" s="36"/>
      <c r="AL45" s="37"/>
      <c r="BA45" s="5"/>
      <c r="BB45" s="5"/>
      <c r="BS45" s="39"/>
    </row>
    <row r="46" spans="2:71" s="21" customFormat="1">
      <c r="B46" s="40"/>
      <c r="C46" s="41"/>
      <c r="G46" s="38"/>
      <c r="I46" s="5"/>
      <c r="J46" s="5"/>
      <c r="AD46" s="36"/>
      <c r="AG46" s="36"/>
      <c r="AI46" s="36"/>
      <c r="AL46" s="37"/>
      <c r="BA46" s="5"/>
      <c r="BB46" s="5"/>
      <c r="BS46" s="39"/>
    </row>
    <row r="47" spans="2:71" s="21" customFormat="1">
      <c r="B47" s="40"/>
      <c r="C47" s="41"/>
      <c r="G47" s="38"/>
      <c r="I47" s="5"/>
      <c r="J47" s="5"/>
      <c r="AD47" s="36"/>
      <c r="AG47" s="36"/>
      <c r="AI47" s="36"/>
      <c r="AL47" s="37"/>
      <c r="BA47" s="5"/>
      <c r="BB47" s="5"/>
      <c r="BS47" s="39"/>
    </row>
    <row r="48" spans="2:71" s="21" customFormat="1">
      <c r="B48" s="40"/>
      <c r="C48" s="41"/>
      <c r="G48" s="38"/>
      <c r="I48" s="5"/>
      <c r="J48" s="5"/>
      <c r="AD48" s="36"/>
      <c r="AG48" s="36"/>
      <c r="AI48" s="36"/>
      <c r="AL48" s="37"/>
      <c r="BA48" s="5"/>
      <c r="BB48" s="5"/>
      <c r="BS48" s="39"/>
    </row>
    <row r="49" spans="2:71" s="21" customFormat="1">
      <c r="B49" s="40"/>
      <c r="C49" s="41"/>
      <c r="G49" s="38"/>
      <c r="I49" s="5"/>
      <c r="J49" s="5"/>
      <c r="AD49" s="36"/>
      <c r="AG49" s="36"/>
      <c r="AI49" s="36"/>
      <c r="AL49" s="37"/>
      <c r="BA49" s="5"/>
      <c r="BB49" s="5"/>
      <c r="BS49" s="39"/>
    </row>
    <row r="50" spans="2:71" s="21" customFormat="1">
      <c r="B50" s="40"/>
      <c r="C50" s="41"/>
      <c r="G50" s="38"/>
      <c r="I50" s="5"/>
      <c r="J50" s="5"/>
      <c r="AD50" s="36"/>
      <c r="AG50" s="36"/>
      <c r="AI50" s="36"/>
      <c r="AL50" s="37"/>
      <c r="BA50" s="5"/>
      <c r="BB50" s="5"/>
      <c r="BS50" s="39"/>
    </row>
    <row r="51" spans="2:71" s="21" customFormat="1">
      <c r="B51" s="40"/>
      <c r="C51" s="41"/>
      <c r="G51" s="38"/>
      <c r="I51" s="5"/>
      <c r="J51" s="5"/>
      <c r="AD51" s="36"/>
      <c r="AG51" s="36"/>
      <c r="AI51" s="36"/>
      <c r="AL51" s="37"/>
      <c r="BA51" s="5"/>
      <c r="BB51" s="5"/>
      <c r="BS51" s="39"/>
    </row>
    <row r="52" spans="2:71" s="21" customFormat="1">
      <c r="B52" s="40"/>
      <c r="C52" s="41"/>
      <c r="G52" s="38"/>
      <c r="I52" s="5"/>
      <c r="J52" s="5"/>
      <c r="AD52" s="36"/>
      <c r="AG52" s="36"/>
      <c r="AI52" s="36"/>
      <c r="AL52" s="37"/>
      <c r="AN52" s="36"/>
      <c r="BA52" s="5"/>
      <c r="BB52" s="5"/>
      <c r="BS52" s="39"/>
    </row>
    <row r="53" spans="2:71" s="21" customFormat="1">
      <c r="B53" s="40"/>
      <c r="C53" s="41"/>
      <c r="G53" s="38"/>
      <c r="I53" s="5"/>
      <c r="J53" s="5"/>
      <c r="AD53" s="36"/>
      <c r="AG53" s="36"/>
      <c r="AI53" s="36"/>
      <c r="AL53" s="37"/>
      <c r="BA53" s="5"/>
      <c r="BB53" s="5"/>
      <c r="BS53" s="39"/>
    </row>
    <row r="54" spans="2:71" s="21" customFormat="1">
      <c r="B54" s="40"/>
      <c r="F54" s="36"/>
      <c r="AG54" s="36"/>
      <c r="AH54" s="36"/>
      <c r="AI54" s="36"/>
      <c r="AK54" s="36"/>
      <c r="AL54" s="37"/>
      <c r="AM54" s="36"/>
      <c r="AO54" s="36"/>
      <c r="AP54" s="36"/>
    </row>
    <row r="55" spans="2:71" s="21" customFormat="1">
      <c r="B55" s="40"/>
      <c r="F55" s="36"/>
      <c r="AG55" s="36"/>
      <c r="AI55" s="36"/>
      <c r="AK55" s="36"/>
      <c r="AL55" s="37"/>
      <c r="AN55" s="36"/>
    </row>
    <row r="56" spans="2:71" s="21" customFormat="1">
      <c r="B56" s="42"/>
      <c r="F56" s="36"/>
      <c r="AG56" s="36"/>
      <c r="AI56" s="36"/>
      <c r="AK56" s="36"/>
      <c r="AL56" s="37"/>
      <c r="AN56" s="36"/>
    </row>
    <row r="57" spans="2:71" s="21" customFormat="1">
      <c r="B57" s="42"/>
      <c r="F57" s="36"/>
      <c r="AG57" s="36"/>
      <c r="AI57" s="36"/>
      <c r="AK57" s="36"/>
      <c r="AL57" s="37"/>
      <c r="AN57" s="36"/>
    </row>
    <row r="58" spans="2:71" s="21" customFormat="1">
      <c r="B58" s="42"/>
    </row>
    <row r="59" spans="2:71" s="21" customFormat="1">
      <c r="B59" s="42"/>
    </row>
    <row r="60" spans="2:71" s="21" customFormat="1">
      <c r="B60" s="42"/>
    </row>
    <row r="61" spans="2:71" s="21" customFormat="1">
      <c r="B61" s="42"/>
    </row>
    <row r="62" spans="2:71" s="21" customFormat="1">
      <c r="B62" s="42"/>
    </row>
    <row r="63" spans="2:71" s="21" customFormat="1">
      <c r="B63" s="42"/>
    </row>
    <row r="64" spans="2:71" s="21" customFormat="1">
      <c r="B64" s="42"/>
    </row>
    <row r="65" spans="2:2" s="21" customFormat="1">
      <c r="B65" s="42"/>
    </row>
    <row r="66" spans="2:2" s="21" customFormat="1">
      <c r="B66" s="42"/>
    </row>
    <row r="67" spans="2:2" s="21" customFormat="1">
      <c r="B67" s="42"/>
    </row>
    <row r="68" spans="2:2" s="21" customFormat="1">
      <c r="B68" s="42"/>
    </row>
  </sheetData>
  <mergeCells count="8">
    <mergeCell ref="AZ3:BB3"/>
    <mergeCell ref="K3:M3"/>
    <mergeCell ref="H2:J2"/>
    <mergeCell ref="H3:J3"/>
    <mergeCell ref="Q3:S3"/>
    <mergeCell ref="T3:V3"/>
    <mergeCell ref="W3:Y3"/>
    <mergeCell ref="Z3:AB3"/>
  </mergeCells>
  <phoneticPr fontId="30" type="noConversion"/>
  <dataValidations count="7">
    <dataValidation type="decimal" operator="greaterThan" allowBlank="1" showInputMessage="1" showErrorMessage="1" sqref="BN8:BN9 BS5:BS53 BT5:BV31 BR5:BR31 BI5:BI8 BI10:BI24 BQ5:BQ23 BN11:BN24 BL8:BM23 BJ8:BJ10 BJ12:BJ30 BJ5:BN7 BQ25:BQ30 N5:N31 AT5:AT31 AU5:AU24 AW5:AX24 AG5:AG8 AC5:AC31">
      <formula1>0</formula1>
    </dataValidation>
    <dataValidation type="decimal" allowBlank="1" showInputMessage="1" showErrorMessage="1" sqref="AP8:AP14 P5:P31 AV5:AV24 AP5:AP6">
      <formula1>0</formula1>
      <formula2>100</formula2>
    </dataValidation>
    <dataValidation type="whole" allowBlank="1" showInputMessage="1" showErrorMessage="1" sqref="AY5:AY30 AU25:AX30 K5:K31 AU31:AY31 T5:T31 Q5:Q31">
      <formula1>1</formula1>
      <formula2>31</formula2>
    </dataValidation>
    <dataValidation type="whole" operator="greaterThan" allowBlank="1" showInputMessage="1" showErrorMessage="1" sqref="BF5:BF23">
      <formula1>0</formula1>
    </dataValidation>
    <dataValidation type="whole" allowBlank="1" showInputMessage="1" showErrorMessage="1" sqref="U5:U31 R5:R31 I5:I53 L5:L31 BA5:BA53">
      <formula1>1</formula1>
      <formula2>12</formula2>
    </dataValidation>
    <dataValidation type="whole" operator="greaterThan" allowBlank="1" showInputMessage="1" showErrorMessage="1" sqref="V5:V31 M5:M31 J5:J53 S5:S31 BB5:BB53">
      <formula1>2009</formula1>
    </dataValidation>
    <dataValidation type="list" allowBlank="1" showInputMessage="1" showErrorMessage="1" sqref="A5:A31">
      <formula1>"1,2,3,4,5,6,7,8,9,10,11,12,13,14,15,16,17,18,19,20"</formula1>
    </dataValidation>
  </dataValidations>
  <pageMargins left="0.7" right="0.7" top="0.75" bottom="0.75" header="0.3" footer="0.3"/>
  <pageSetup paperSize="256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8" workbookViewId="0">
      <selection activeCell="N39" sqref="N39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4.5" customWidth="1"/>
    <col min="4" max="4" width="15.33203125" customWidth="1"/>
    <col min="5" max="5" width="10.33203125" customWidth="1"/>
    <col min="8" max="8" width="26.83203125" customWidth="1"/>
    <col min="9" max="9" width="15" bestFit="1" customWidth="1"/>
    <col min="10" max="10" width="12.1640625" customWidth="1"/>
    <col min="11" max="11" width="13.1640625" bestFit="1" customWidth="1"/>
    <col min="12" max="12" width="12.1640625" bestFit="1" customWidth="1"/>
  </cols>
  <sheetData>
    <row r="1" spans="1:12" ht="48">
      <c r="A1" s="53" t="s">
        <v>147</v>
      </c>
      <c r="B1" s="54" t="s">
        <v>148</v>
      </c>
      <c r="C1" s="53" t="s">
        <v>207</v>
      </c>
      <c r="D1" s="55" t="s">
        <v>76</v>
      </c>
      <c r="E1" s="66" t="s">
        <v>201</v>
      </c>
    </row>
    <row r="2" spans="1:12">
      <c r="A2" s="99">
        <v>1</v>
      </c>
      <c r="B2" s="2">
        <v>2</v>
      </c>
      <c r="C2" s="2" t="s">
        <v>223</v>
      </c>
      <c r="D2" s="2" t="s">
        <v>217</v>
      </c>
      <c r="E2" s="110">
        <v>342.23999999999995</v>
      </c>
      <c r="H2" s="133" t="s">
        <v>245</v>
      </c>
      <c r="I2" s="133" t="s">
        <v>242</v>
      </c>
    </row>
    <row r="3" spans="1:12">
      <c r="A3" s="99">
        <v>2</v>
      </c>
      <c r="B3" s="2">
        <v>2</v>
      </c>
      <c r="C3" s="2" t="s">
        <v>223</v>
      </c>
      <c r="D3" s="2" t="s">
        <v>217</v>
      </c>
      <c r="E3" s="110">
        <v>1075.0920245398772</v>
      </c>
      <c r="H3" s="133" t="s">
        <v>244</v>
      </c>
      <c r="I3" t="s">
        <v>222</v>
      </c>
      <c r="J3" t="s">
        <v>223</v>
      </c>
      <c r="K3" t="s">
        <v>224</v>
      </c>
      <c r="L3" t="s">
        <v>243</v>
      </c>
    </row>
    <row r="4" spans="1:12">
      <c r="A4" s="99">
        <v>3</v>
      </c>
      <c r="B4" s="2">
        <v>2</v>
      </c>
      <c r="C4" s="2" t="s">
        <v>223</v>
      </c>
      <c r="D4" s="2" t="s">
        <v>217</v>
      </c>
      <c r="E4" s="110">
        <v>1955.8461538461536</v>
      </c>
      <c r="H4" s="135" t="s">
        <v>217</v>
      </c>
      <c r="I4" s="136">
        <v>962.12125220458563</v>
      </c>
      <c r="J4" s="136">
        <v>1124.3927261286769</v>
      </c>
      <c r="K4" s="136">
        <v>2054.0573315573315</v>
      </c>
      <c r="L4" s="136">
        <v>1380.1904366301981</v>
      </c>
    </row>
    <row r="5" spans="1:12">
      <c r="A5" s="99">
        <v>1</v>
      </c>
      <c r="B5" s="2">
        <v>2</v>
      </c>
      <c r="C5" s="2" t="s">
        <v>223</v>
      </c>
      <c r="D5" s="2" t="s">
        <v>218</v>
      </c>
      <c r="E5" s="110">
        <v>1229.6350364963503</v>
      </c>
      <c r="H5" s="135" t="s">
        <v>219</v>
      </c>
      <c r="I5" s="136">
        <v>1154.4749241314128</v>
      </c>
      <c r="J5" s="136">
        <v>1674.6501214329085</v>
      </c>
      <c r="K5" s="136"/>
      <c r="L5" s="136">
        <v>1414.5625227821604</v>
      </c>
    </row>
    <row r="6" spans="1:12">
      <c r="A6" s="99">
        <v>2</v>
      </c>
      <c r="B6" s="2">
        <v>2</v>
      </c>
      <c r="C6" s="2" t="s">
        <v>223</v>
      </c>
      <c r="D6" s="2" t="s">
        <v>218</v>
      </c>
      <c r="E6" s="110">
        <v>1041.7460317460316</v>
      </c>
      <c r="H6" s="135" t="s">
        <v>218</v>
      </c>
      <c r="I6" s="136">
        <v>1261.6072790672333</v>
      </c>
      <c r="J6" s="136">
        <v>1089.2389820349924</v>
      </c>
      <c r="K6" s="136"/>
      <c r="L6" s="136">
        <v>1175.4231305511128</v>
      </c>
    </row>
    <row r="7" spans="1:12">
      <c r="A7" s="99">
        <v>3</v>
      </c>
      <c r="B7" s="2">
        <v>2</v>
      </c>
      <c r="C7" s="2" t="s">
        <v>223</v>
      </c>
      <c r="D7" s="2" t="s">
        <v>218</v>
      </c>
      <c r="E7" s="110">
        <v>996.33587786259545</v>
      </c>
      <c r="H7" s="135" t="s">
        <v>220</v>
      </c>
      <c r="I7" s="136">
        <v>1526.1228657835234</v>
      </c>
      <c r="J7" s="136">
        <v>1986.5141203703704</v>
      </c>
      <c r="K7" s="136"/>
      <c r="L7" s="136">
        <v>1756.3184930769467</v>
      </c>
    </row>
    <row r="8" spans="1:12">
      <c r="A8" s="99">
        <v>1</v>
      </c>
      <c r="B8" s="2">
        <v>2</v>
      </c>
      <c r="C8" s="2" t="s">
        <v>223</v>
      </c>
      <c r="D8" s="2" t="s">
        <v>219</v>
      </c>
      <c r="E8" s="110">
        <v>1391.311475409836</v>
      </c>
      <c r="H8" s="135" t="s">
        <v>243</v>
      </c>
      <c r="I8" s="136">
        <v>1226.0815802966888</v>
      </c>
      <c r="J8" s="136">
        <v>1468.6989874917372</v>
      </c>
      <c r="K8" s="136">
        <v>2054.0573315573315</v>
      </c>
      <c r="L8" s="136">
        <v>1425.9088447456704</v>
      </c>
    </row>
    <row r="9" spans="1:12">
      <c r="A9" s="99">
        <v>2</v>
      </c>
      <c r="B9" s="2">
        <v>2</v>
      </c>
      <c r="C9" s="2" t="s">
        <v>223</v>
      </c>
      <c r="D9" s="2" t="s">
        <v>219</v>
      </c>
      <c r="E9" s="110">
        <v>2083.7500000000005</v>
      </c>
    </row>
    <row r="10" spans="1:12">
      <c r="A10" s="99">
        <v>3</v>
      </c>
      <c r="B10" s="2">
        <v>2</v>
      </c>
      <c r="C10" s="2" t="s">
        <v>223</v>
      </c>
      <c r="D10" s="2" t="s">
        <v>219</v>
      </c>
      <c r="E10" s="110">
        <v>1548.8888888888889</v>
      </c>
    </row>
    <row r="11" spans="1:12">
      <c r="A11" s="99">
        <v>1</v>
      </c>
      <c r="B11" s="2">
        <v>2</v>
      </c>
      <c r="C11" s="2" t="s">
        <v>223</v>
      </c>
      <c r="D11" s="2" t="s">
        <v>220</v>
      </c>
      <c r="E11" s="110">
        <v>1832.03125</v>
      </c>
      <c r="H11" s="133" t="s">
        <v>246</v>
      </c>
      <c r="I11" s="133" t="s">
        <v>242</v>
      </c>
    </row>
    <row r="12" spans="1:12">
      <c r="A12" s="99">
        <v>2</v>
      </c>
      <c r="B12" s="2">
        <v>2</v>
      </c>
      <c r="C12" s="2" t="s">
        <v>223</v>
      </c>
      <c r="D12" s="2" t="s">
        <v>220</v>
      </c>
      <c r="E12" s="110">
        <v>2341.1111111111109</v>
      </c>
      <c r="H12" s="133" t="s">
        <v>244</v>
      </c>
      <c r="I12" t="s">
        <v>222</v>
      </c>
      <c r="J12" t="s">
        <v>223</v>
      </c>
      <c r="K12" t="s">
        <v>224</v>
      </c>
      <c r="L12" t="s">
        <v>243</v>
      </c>
    </row>
    <row r="13" spans="1:12">
      <c r="A13" s="99">
        <v>3</v>
      </c>
      <c r="B13" s="2">
        <v>2</v>
      </c>
      <c r="C13" s="2" t="s">
        <v>223</v>
      </c>
      <c r="D13" s="2" t="s">
        <v>220</v>
      </c>
      <c r="E13" s="110">
        <v>1786.4</v>
      </c>
      <c r="H13" s="135" t="s">
        <v>217</v>
      </c>
      <c r="I13" s="136">
        <v>202.94909161863973</v>
      </c>
      <c r="J13" s="136">
        <v>807.93200475993365</v>
      </c>
      <c r="K13" s="136">
        <v>453.51564702351118</v>
      </c>
      <c r="L13" s="136">
        <v>696.6141786910581</v>
      </c>
    </row>
    <row r="14" spans="1:12">
      <c r="A14" s="99">
        <v>1</v>
      </c>
      <c r="B14" s="2">
        <v>3</v>
      </c>
      <c r="C14" s="2" t="s">
        <v>224</v>
      </c>
      <c r="D14" s="2" t="s">
        <v>217</v>
      </c>
      <c r="E14" s="110">
        <v>2307.272727272727</v>
      </c>
      <c r="H14" s="135" t="s">
        <v>219</v>
      </c>
      <c r="I14" s="136">
        <v>500.05451745642137</v>
      </c>
      <c r="J14" s="136">
        <v>362.9458544912647</v>
      </c>
      <c r="K14" s="136"/>
      <c r="L14" s="136">
        <v>483.62005361097539</v>
      </c>
    </row>
    <row r="15" spans="1:12">
      <c r="A15" s="99">
        <v>2</v>
      </c>
      <c r="B15" s="2">
        <v>3</v>
      </c>
      <c r="C15" s="2" t="s">
        <v>224</v>
      </c>
      <c r="D15" s="2" t="s">
        <v>217</v>
      </c>
      <c r="E15" s="110">
        <v>1530.4761904761906</v>
      </c>
      <c r="H15" s="135" t="s">
        <v>218</v>
      </c>
      <c r="I15" s="136">
        <v>204.86374598380368</v>
      </c>
      <c r="J15" s="136">
        <v>123.68835676880414</v>
      </c>
      <c r="K15" s="136"/>
      <c r="L15" s="136">
        <v>178.38283144409365</v>
      </c>
    </row>
    <row r="16" spans="1:12">
      <c r="A16" s="99">
        <v>3</v>
      </c>
      <c r="B16" s="2">
        <v>3</v>
      </c>
      <c r="C16" s="2" t="s">
        <v>224</v>
      </c>
      <c r="D16" s="2" t="s">
        <v>217</v>
      </c>
      <c r="E16" s="110">
        <v>2324.4230769230771</v>
      </c>
      <c r="H16" s="135" t="s">
        <v>220</v>
      </c>
      <c r="I16" s="136">
        <v>277.52905037426137</v>
      </c>
      <c r="J16" s="136">
        <v>307.93639298714305</v>
      </c>
      <c r="K16" s="136"/>
      <c r="L16" s="136">
        <v>363.76766013630805</v>
      </c>
    </row>
    <row r="17" spans="1:12">
      <c r="A17" s="99">
        <v>1</v>
      </c>
      <c r="B17" s="2">
        <v>1</v>
      </c>
      <c r="C17" s="2" t="s">
        <v>222</v>
      </c>
      <c r="D17" s="2" t="s">
        <v>218</v>
      </c>
      <c r="E17" s="110">
        <v>1035.7142857142858</v>
      </c>
      <c r="H17" s="135" t="s">
        <v>243</v>
      </c>
      <c r="I17" s="136">
        <v>346.24439788383</v>
      </c>
      <c r="J17" s="136">
        <v>564.75820529772875</v>
      </c>
      <c r="K17" s="136">
        <v>453.51564702351118</v>
      </c>
      <c r="L17" s="136">
        <v>516.02827816558033</v>
      </c>
    </row>
    <row r="18" spans="1:12">
      <c r="A18" s="99">
        <v>2</v>
      </c>
      <c r="B18" s="2">
        <v>1</v>
      </c>
      <c r="C18" s="2" t="s">
        <v>222</v>
      </c>
      <c r="D18" s="2" t="s">
        <v>218</v>
      </c>
      <c r="E18" s="110">
        <v>1435.3684210526314</v>
      </c>
    </row>
    <row r="19" spans="1:12">
      <c r="A19" s="99">
        <v>3</v>
      </c>
      <c r="B19" s="2">
        <v>1</v>
      </c>
      <c r="C19" s="2" t="s">
        <v>222</v>
      </c>
      <c r="D19" s="2" t="s">
        <v>218</v>
      </c>
      <c r="E19" s="110">
        <v>1313.7391304347827</v>
      </c>
    </row>
    <row r="20" spans="1:12">
      <c r="A20" s="99">
        <v>1</v>
      </c>
      <c r="B20" s="2">
        <v>1</v>
      </c>
      <c r="C20" s="2" t="s">
        <v>222</v>
      </c>
      <c r="D20" s="2" t="s">
        <v>219</v>
      </c>
      <c r="E20" s="110">
        <v>598.47328244274809</v>
      </c>
      <c r="H20" s="134"/>
      <c r="I20" s="134" t="s">
        <v>247</v>
      </c>
      <c r="J20" s="134" t="s">
        <v>223</v>
      </c>
      <c r="K20" s="134" t="s">
        <v>224</v>
      </c>
    </row>
    <row r="21" spans="1:12">
      <c r="A21" s="99">
        <v>2</v>
      </c>
      <c r="B21" s="2">
        <v>1</v>
      </c>
      <c r="C21" s="2" t="s">
        <v>222</v>
      </c>
      <c r="D21" s="2" t="s">
        <v>219</v>
      </c>
      <c r="E21" s="110">
        <v>1297.5641025641028</v>
      </c>
      <c r="H21" s="135" t="s">
        <v>217</v>
      </c>
      <c r="I21" s="136">
        <v>962.12125220458563</v>
      </c>
      <c r="J21" s="136">
        <v>1124.3927261286769</v>
      </c>
      <c r="K21" s="136">
        <v>2054.0573315573315</v>
      </c>
    </row>
    <row r="22" spans="1:12">
      <c r="A22" s="99">
        <v>3</v>
      </c>
      <c r="B22" s="2">
        <v>1</v>
      </c>
      <c r="C22" s="2" t="s">
        <v>222</v>
      </c>
      <c r="D22" s="2" t="s">
        <v>219</v>
      </c>
      <c r="E22" s="110">
        <v>1567.3873873873872</v>
      </c>
      <c r="H22" s="135" t="s">
        <v>219</v>
      </c>
      <c r="I22" s="136">
        <v>1154.4749241314128</v>
      </c>
      <c r="J22" s="136">
        <v>1674.6501214329085</v>
      </c>
      <c r="K22" s="136"/>
    </row>
    <row r="23" spans="1:12">
      <c r="A23" s="99">
        <v>1</v>
      </c>
      <c r="B23" s="2">
        <v>1</v>
      </c>
      <c r="C23" s="2" t="s">
        <v>222</v>
      </c>
      <c r="D23" s="2" t="s">
        <v>220</v>
      </c>
      <c r="E23" s="110">
        <v>1805.8730158730161</v>
      </c>
      <c r="H23" s="135" t="s">
        <v>218</v>
      </c>
      <c r="I23" s="136">
        <v>1261.6072790672333</v>
      </c>
      <c r="J23" s="136">
        <v>1089.2389820349924</v>
      </c>
      <c r="K23" s="136"/>
    </row>
    <row r="24" spans="1:12">
      <c r="A24" s="99">
        <v>2</v>
      </c>
      <c r="B24" s="2">
        <v>1</v>
      </c>
      <c r="C24" s="2" t="s">
        <v>222</v>
      </c>
      <c r="D24" s="2" t="s">
        <v>220</v>
      </c>
      <c r="E24" s="110">
        <v>1521.6260162601625</v>
      </c>
      <c r="H24" s="135" t="s">
        <v>220</v>
      </c>
      <c r="I24" s="136">
        <v>1526.1228657835234</v>
      </c>
      <c r="J24" s="136">
        <v>1986.5141203703704</v>
      </c>
      <c r="K24" s="136"/>
    </row>
    <row r="25" spans="1:12">
      <c r="A25" s="99">
        <v>3</v>
      </c>
      <c r="B25" s="2">
        <v>1</v>
      </c>
      <c r="C25" s="2" t="s">
        <v>222</v>
      </c>
      <c r="D25" s="2" t="s">
        <v>220</v>
      </c>
      <c r="E25" s="110">
        <v>1250.8695652173913</v>
      </c>
    </row>
    <row r="26" spans="1:12">
      <c r="A26" s="99">
        <v>1</v>
      </c>
      <c r="B26" s="2">
        <v>1</v>
      </c>
      <c r="C26" s="2" t="s">
        <v>222</v>
      </c>
      <c r="D26" s="2" t="s">
        <v>217</v>
      </c>
      <c r="E26" s="110">
        <v>1135.1851851851852</v>
      </c>
    </row>
    <row r="27" spans="1:12">
      <c r="A27" s="99">
        <v>2</v>
      </c>
      <c r="B27" s="2">
        <v>1</v>
      </c>
      <c r="C27" s="2" t="s">
        <v>222</v>
      </c>
      <c r="D27" s="2" t="s">
        <v>217</v>
      </c>
      <c r="E27" s="110">
        <v>1012.4285714285716</v>
      </c>
      <c r="H27" s="134" t="s">
        <v>244</v>
      </c>
      <c r="I27" s="134" t="s">
        <v>222</v>
      </c>
      <c r="J27" s="134" t="s">
        <v>223</v>
      </c>
      <c r="K27" s="134" t="s">
        <v>224</v>
      </c>
    </row>
    <row r="28" spans="1:12">
      <c r="A28" s="99">
        <v>3</v>
      </c>
      <c r="B28" s="2">
        <v>1</v>
      </c>
      <c r="C28" s="2" t="s">
        <v>222</v>
      </c>
      <c r="D28" s="2" t="s">
        <v>217</v>
      </c>
      <c r="E28" s="110">
        <v>738.75</v>
      </c>
      <c r="H28" s="135" t="s">
        <v>217</v>
      </c>
      <c r="I28" s="136">
        <v>202.94909161863973</v>
      </c>
      <c r="J28" s="136">
        <v>807.93200475993365</v>
      </c>
      <c r="K28" s="136">
        <v>453.51564702351118</v>
      </c>
    </row>
    <row r="29" spans="1:12">
      <c r="A29" s="21"/>
      <c r="B29" s="40"/>
      <c r="C29" s="21"/>
      <c r="D29" s="38"/>
      <c r="E29" s="39"/>
      <c r="H29" s="135" t="s">
        <v>219</v>
      </c>
      <c r="I29" s="136">
        <v>500.05451745642137</v>
      </c>
      <c r="J29" s="136">
        <v>362.9458544912647</v>
      </c>
      <c r="K29" s="136"/>
    </row>
    <row r="30" spans="1:12">
      <c r="A30" s="21"/>
      <c r="B30" s="40"/>
      <c r="C30" s="21"/>
      <c r="D30" s="38"/>
      <c r="E30" s="39"/>
      <c r="H30" s="135" t="s">
        <v>218</v>
      </c>
      <c r="I30" s="136">
        <v>204.86374598380368</v>
      </c>
      <c r="J30" s="136">
        <v>123.68835676880414</v>
      </c>
      <c r="K30" s="136"/>
    </row>
    <row r="31" spans="1:12">
      <c r="A31" s="21"/>
      <c r="B31" s="40"/>
      <c r="C31" s="21"/>
      <c r="D31" s="38"/>
      <c r="E31" s="39"/>
      <c r="H31" s="135" t="s">
        <v>220</v>
      </c>
      <c r="I31" s="136">
        <v>277.52905037426137</v>
      </c>
      <c r="J31" s="136">
        <v>307.93639298714305</v>
      </c>
      <c r="K31" s="136"/>
    </row>
    <row r="32" spans="1:12">
      <c r="A32" s="21"/>
      <c r="B32" s="40"/>
      <c r="C32" s="21"/>
      <c r="D32" s="38"/>
      <c r="E32" s="39"/>
    </row>
    <row r="33" spans="1:11">
      <c r="A33" s="21"/>
      <c r="B33" s="40"/>
      <c r="C33" s="21"/>
      <c r="D33" s="38"/>
      <c r="E33" s="39"/>
      <c r="H33" s="134" t="s">
        <v>244</v>
      </c>
      <c r="I33" s="134" t="s">
        <v>222</v>
      </c>
      <c r="J33" s="134" t="s">
        <v>223</v>
      </c>
      <c r="K33" s="134" t="s">
        <v>224</v>
      </c>
    </row>
    <row r="34" spans="1:11">
      <c r="A34" s="21"/>
      <c r="B34" s="40"/>
      <c r="C34" s="21"/>
      <c r="D34" s="38"/>
      <c r="E34" s="39"/>
      <c r="H34" s="135" t="s">
        <v>217</v>
      </c>
      <c r="I34" s="136">
        <f>I28/SQRT(3)</f>
        <v>117.17271267781167</v>
      </c>
      <c r="J34" s="136">
        <f t="shared" ref="J34:K34" si="0">J28/SQRT(3)</f>
        <v>466.4597604350617</v>
      </c>
      <c r="K34" s="136">
        <f t="shared" si="0"/>
        <v>261.83738089073148</v>
      </c>
    </row>
    <row r="35" spans="1:11">
      <c r="A35" s="21"/>
      <c r="B35" s="40"/>
      <c r="C35" s="21"/>
      <c r="D35" s="38"/>
      <c r="E35" s="39"/>
      <c r="H35" s="135" t="s">
        <v>219</v>
      </c>
      <c r="I35" s="136">
        <f t="shared" ref="I35:K37" si="1">I29/SQRT(3)</f>
        <v>288.70661026295329</v>
      </c>
      <c r="J35" s="136">
        <f t="shared" si="1"/>
        <v>209.54688679179043</v>
      </c>
      <c r="K35" s="136"/>
    </row>
    <row r="36" spans="1:11">
      <c r="A36" s="21"/>
      <c r="B36" s="40"/>
      <c r="C36" s="21"/>
      <c r="D36" s="38"/>
      <c r="E36" s="39"/>
      <c r="H36" s="135" t="s">
        <v>218</v>
      </c>
      <c r="I36" s="136">
        <f t="shared" si="1"/>
        <v>118.27813889094418</v>
      </c>
      <c r="J36" s="136">
        <f t="shared" si="1"/>
        <v>71.411506076091541</v>
      </c>
      <c r="K36" s="136"/>
    </row>
    <row r="37" spans="1:11">
      <c r="A37" s="21"/>
      <c r="B37" s="40"/>
      <c r="C37" s="21"/>
      <c r="D37" s="38"/>
      <c r="E37" s="39"/>
      <c r="H37" s="135" t="s">
        <v>220</v>
      </c>
      <c r="I37" s="136">
        <f t="shared" si="1"/>
        <v>160.23147194152102</v>
      </c>
      <c r="J37" s="136">
        <f t="shared" si="1"/>
        <v>177.78715938440945</v>
      </c>
      <c r="K37" s="136"/>
    </row>
    <row r="38" spans="1:11">
      <c r="A38" s="21"/>
      <c r="B38" s="40"/>
      <c r="C38" s="37"/>
      <c r="D38" s="38"/>
      <c r="E38" s="39"/>
    </row>
    <row r="39" spans="1:11">
      <c r="A39" s="21"/>
      <c r="B39" s="40"/>
      <c r="C39" s="21"/>
      <c r="D39" s="38"/>
      <c r="E39" s="39"/>
    </row>
    <row r="40" spans="1:11">
      <c r="A40" s="21"/>
      <c r="B40" s="40"/>
      <c r="C40" s="21"/>
      <c r="D40" s="38"/>
      <c r="E40" s="39"/>
    </row>
    <row r="41" spans="1:11">
      <c r="A41" s="21"/>
      <c r="B41" s="40"/>
      <c r="C41" s="21"/>
      <c r="D41" s="38"/>
      <c r="E41" s="39"/>
    </row>
    <row r="42" spans="1:11">
      <c r="A42" s="21"/>
      <c r="B42" s="40"/>
      <c r="C42" s="21"/>
      <c r="D42" s="38"/>
      <c r="E42" s="39"/>
    </row>
    <row r="43" spans="1:11">
      <c r="A43" s="21"/>
      <c r="B43" s="40"/>
      <c r="C43" s="21"/>
      <c r="D43" s="38"/>
      <c r="E43" s="39"/>
    </row>
    <row r="44" spans="1:11">
      <c r="A44" s="21"/>
      <c r="B44" s="40"/>
      <c r="C44" s="21"/>
      <c r="D44" s="38"/>
      <c r="E44" s="39"/>
    </row>
    <row r="45" spans="1:11">
      <c r="A45" s="21"/>
      <c r="B45" s="40"/>
      <c r="C45" s="21"/>
      <c r="D45" s="38"/>
      <c r="E45" s="39"/>
    </row>
    <row r="46" spans="1:11">
      <c r="A46" s="21"/>
      <c r="B46" s="40"/>
      <c r="C46" s="21"/>
      <c r="D46" s="38"/>
      <c r="E46" s="39"/>
    </row>
    <row r="47" spans="1:11">
      <c r="A47" s="21"/>
      <c r="B47" s="40"/>
      <c r="C47" s="21"/>
      <c r="D47" s="38"/>
      <c r="E47" s="39"/>
    </row>
    <row r="48" spans="1:11">
      <c r="A48" s="21"/>
      <c r="B48" s="40"/>
      <c r="C48" s="21"/>
      <c r="D48" s="38"/>
      <c r="E48" s="39"/>
    </row>
    <row r="49" spans="1:5">
      <c r="A49" s="21"/>
      <c r="B49" s="40"/>
      <c r="C49" s="21"/>
      <c r="D49" s="38"/>
      <c r="E49" s="39"/>
    </row>
    <row r="50" spans="1:5">
      <c r="A50" s="21"/>
      <c r="B50" s="40"/>
      <c r="C50" s="21"/>
      <c r="D50" s="38"/>
      <c r="E50" s="39"/>
    </row>
    <row r="51" spans="1:5">
      <c r="A51" s="21"/>
      <c r="B51" s="40"/>
      <c r="C51" s="21"/>
      <c r="D51" s="21"/>
      <c r="E51" s="21"/>
    </row>
    <row r="52" spans="1:5">
      <c r="A52" s="21"/>
      <c r="B52" s="40"/>
      <c r="C52" s="21"/>
      <c r="D52" s="21"/>
      <c r="E52" s="21"/>
    </row>
    <row r="53" spans="1:5">
      <c r="A53" s="21"/>
      <c r="B53" s="42"/>
      <c r="C53" s="21"/>
      <c r="D53" s="21"/>
      <c r="E53" s="21"/>
    </row>
    <row r="54" spans="1:5">
      <c r="A54" s="21"/>
      <c r="B54" s="42"/>
      <c r="C54" s="21"/>
      <c r="D54" s="21"/>
      <c r="E54" s="21"/>
    </row>
    <row r="55" spans="1:5">
      <c r="A55" s="21"/>
      <c r="B55" s="42"/>
      <c r="C55" s="21"/>
      <c r="D55" s="21"/>
      <c r="E55" s="21"/>
    </row>
    <row r="56" spans="1:5">
      <c r="A56" s="21"/>
      <c r="B56" s="42"/>
      <c r="C56" s="21"/>
      <c r="D56" s="21"/>
      <c r="E56" s="21"/>
    </row>
    <row r="57" spans="1:5">
      <c r="A57" s="21"/>
      <c r="B57" s="42"/>
      <c r="C57" s="21"/>
      <c r="D57" s="21"/>
      <c r="E57" s="21"/>
    </row>
    <row r="58" spans="1:5">
      <c r="A58" s="21"/>
      <c r="B58" s="42"/>
      <c r="C58" s="21"/>
      <c r="D58" s="21"/>
      <c r="E58" s="21"/>
    </row>
    <row r="59" spans="1:5">
      <c r="A59" s="21"/>
      <c r="B59" s="42"/>
      <c r="C59" s="21"/>
      <c r="D59" s="21"/>
      <c r="E59" s="21"/>
    </row>
    <row r="60" spans="1:5">
      <c r="A60" s="21"/>
      <c r="B60" s="42"/>
      <c r="C60" s="21"/>
      <c r="D60" s="21"/>
      <c r="E60" s="21"/>
    </row>
    <row r="61" spans="1:5">
      <c r="A61" s="21"/>
      <c r="B61" s="42"/>
      <c r="C61" s="21"/>
      <c r="D61" s="21"/>
      <c r="E61" s="21"/>
    </row>
    <row r="62" spans="1:5">
      <c r="A62" s="21"/>
      <c r="B62" s="42"/>
      <c r="C62" s="21"/>
      <c r="D62" s="21"/>
      <c r="E62" s="21"/>
    </row>
    <row r="63" spans="1:5">
      <c r="A63" s="21"/>
      <c r="B63" s="42"/>
      <c r="C63" s="21"/>
      <c r="D63" s="21"/>
      <c r="E63" s="21"/>
    </row>
    <row r="64" spans="1:5">
      <c r="A64" s="21"/>
      <c r="B64" s="42"/>
      <c r="C64" s="21"/>
      <c r="D64" s="21"/>
      <c r="E64" s="21"/>
    </row>
    <row r="65" spans="1:5">
      <c r="A65" s="21"/>
      <c r="B65" s="42"/>
      <c r="C65" s="21"/>
      <c r="D65" s="21"/>
      <c r="E65" s="21"/>
    </row>
  </sheetData>
  <phoneticPr fontId="30" type="noConversion"/>
  <dataValidations count="2">
    <dataValidation type="list" allowBlank="1" showInputMessage="1" showErrorMessage="1" sqref="A2:A28">
      <formula1>"1,2,3,4,5,6,7,8,9,10,11,12,13,14,15,16,17,18,19,20"</formula1>
    </dataValidation>
    <dataValidation type="decimal" operator="greaterThan" allowBlank="1" showInputMessage="1" showErrorMessage="1" sqref="E2:E50">
      <formula1>0</formula1>
    </dataValidation>
  </dataValidations>
  <pageMargins left="0.7" right="0.7" top="0.75" bottom="0.75" header="0.3" footer="0.3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List_sources</vt:lpstr>
      <vt:lpstr>Soil_Properties</vt:lpstr>
      <vt:lpstr>Data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2013-01-16T11:27:05Z</dcterms:modified>
</cp:coreProperties>
</file>