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8535" windowHeight="2835" activeTab="3"/>
  </bookViews>
  <sheets>
    <sheet name="mid-season+harvest" sheetId="1" r:id="rId1"/>
    <sheet name="Soil_Properties" sheetId="3" r:id="rId2"/>
    <sheet name="pivot" sheetId="5" r:id="rId3"/>
    <sheet name="data+calculations" sheetId="4" r:id="rId4"/>
  </sheets>
  <calcPr calcId="125725"/>
  <pivotCaches>
    <pivotCache cacheId="20" r:id="rId5"/>
  </pivotCaches>
</workbook>
</file>

<file path=xl/calcChain.xml><?xml version="1.0" encoding="utf-8"?>
<calcChain xmlns="http://schemas.openxmlformats.org/spreadsheetml/2006/main">
  <c r="T3" i="4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2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2"/>
</calcChain>
</file>

<file path=xl/sharedStrings.xml><?xml version="1.0" encoding="utf-8"?>
<sst xmlns="http://schemas.openxmlformats.org/spreadsheetml/2006/main" count="355" uniqueCount="70">
  <si>
    <t>genotype</t>
  </si>
  <si>
    <t>rep</t>
  </si>
  <si>
    <t>plant no</t>
  </si>
  <si>
    <t>nod no</t>
  </si>
  <si>
    <t>spacing</t>
  </si>
  <si>
    <t>SAMNUT 23</t>
  </si>
  <si>
    <t>SAMNUT 21</t>
  </si>
  <si>
    <t>SAMNUT 22</t>
  </si>
  <si>
    <t>RMP</t>
  </si>
  <si>
    <t>shoot fw (g)</t>
  </si>
  <si>
    <t>sub sample shoot fw (g)</t>
  </si>
  <si>
    <t>sub sample dwt (g)</t>
  </si>
  <si>
    <t>root dwt (g)</t>
  </si>
  <si>
    <t>nod fresh wt (g)</t>
  </si>
  <si>
    <t>dry haulm (g)</t>
  </si>
  <si>
    <t>fresh haulm wt (kg)</t>
  </si>
  <si>
    <t>fresh pods wt (g)</t>
  </si>
  <si>
    <t>grains wt (g)</t>
  </si>
  <si>
    <t>oven dry 100 grain wt (g)</t>
  </si>
  <si>
    <t>pods dry wt (g)</t>
  </si>
  <si>
    <t>This is in red because urea (N)was added to the plot. This is also in accordance to the protocol.</t>
  </si>
  <si>
    <t>BIOMASS SAMPLING</t>
  </si>
  <si>
    <t>Planting date: 7/08/11</t>
  </si>
  <si>
    <t>FINAL HARVEST; Net plot size = 4.5 square meter</t>
  </si>
  <si>
    <t>Harvesting date: 19-20/12/11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</si>
  <si>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53.925'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38.784'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</si>
  <si>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</si>
  <si>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</si>
  <si>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</si>
  <si>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</si>
  <si>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</si>
  <si>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</si>
  <si>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</si>
  <si>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</si>
  <si>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</si>
  <si>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</si>
  <si>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</si>
  <si>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</si>
  <si>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</si>
  <si>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</si>
  <si>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</si>
  <si>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</si>
  <si>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</si>
  <si>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</si>
  <si>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</si>
  <si>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</si>
  <si>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FINAL HARVEST fresh haulm wt (kg)</t>
  </si>
  <si>
    <t>N</t>
  </si>
  <si>
    <t xml:space="preserve"> -</t>
  </si>
  <si>
    <t xml:space="preserve"> +</t>
  </si>
  <si>
    <t>dry haulm (kg/ha)</t>
  </si>
  <si>
    <t>grains wt (kg/ha)</t>
  </si>
  <si>
    <t>Rijlabels</t>
  </si>
  <si>
    <t>(leeg)</t>
  </si>
  <si>
    <t>Eindtotaal</t>
  </si>
  <si>
    <t>Kolomlabels</t>
  </si>
  <si>
    <t>Aantal van dry haulm (kg/ha)</t>
  </si>
  <si>
    <t>Gemiddelde van dry haulm (kg/ha)</t>
  </si>
  <si>
    <t>Stdev van dry haulm (kg/ha)</t>
  </si>
  <si>
    <t>sem</t>
  </si>
  <si>
    <t>dry haulms at harvest</t>
  </si>
  <si>
    <t>Aantal van grains wt (kg/ha)</t>
  </si>
  <si>
    <t>Gemiddelde van grains wt (kg/ha)</t>
  </si>
  <si>
    <t>Stdev van grains wt (kg/ha)</t>
  </si>
  <si>
    <t>grains (dry??)</t>
  </si>
  <si>
    <t>20 cm</t>
  </si>
  <si>
    <t>20 cm + N</t>
  </si>
  <si>
    <t>25 cm</t>
  </si>
  <si>
    <t>AVERAGE</t>
  </si>
  <si>
    <t>SEM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</si>
</sst>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2" borderId="0" xfId="0" applyFill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barChart>
        <c:barDir val="col"/>
        <c:grouping val="clustered"/>
        <c:ser>
          <c:idx val="0"/>
          <c:order val="0"/>
          <c:tx>
            <c:strRef>
              <c:f>pivot!$P$30</c:f>
              <c:strCache>
                <c:ptCount val="1"/>
                <c:pt idx="0">
                  <c:v>25 cm</c:v>
                </c:pt>
              </c:strCache>
            </c:strRef>
          </c:tx>
          <c:errBars>
            <c:errBarType val="both"/>
            <c:errValType val="cust"/>
            <c:plus>
              <c:numRef>
                <c:f>pivot!$U$31:$U$34</c:f>
                <c:numCache>
                  <c:formatCode>General</c:formatCode>
                  <c:ptCount val="4"/>
                  <c:pt idx="0">
                    <c:v>70.526386504737545</c:v>
                  </c:pt>
                  <c:pt idx="1">
                    <c:v>101.25701723384242</c:v>
                  </c:pt>
                  <c:pt idx="2">
                    <c:v>22.395160411940402</c:v>
                  </c:pt>
                  <c:pt idx="3">
                    <c:v>36.017430377600384</c:v>
                  </c:pt>
                </c:numCache>
              </c:numRef>
            </c:plus>
            <c:minus>
              <c:numRef>
                <c:f>pivot!$U$31:$U$34</c:f>
                <c:numCache>
                  <c:formatCode>General</c:formatCode>
                  <c:ptCount val="4"/>
                  <c:pt idx="0">
                    <c:v>70.526386504737545</c:v>
                  </c:pt>
                  <c:pt idx="1">
                    <c:v>101.25701723384242</c:v>
                  </c:pt>
                  <c:pt idx="2">
                    <c:v>22.395160411940402</c:v>
                  </c:pt>
                  <c:pt idx="3">
                    <c:v>36.017430377600384</c:v>
                  </c:pt>
                </c:numCache>
              </c:numRef>
            </c:minus>
          </c:errBars>
          <c:cat>
            <c:strRef>
              <c:f>pivot!$O$31:$O$34</c:f>
              <c:strCache>
                <c:ptCount val="4"/>
                <c:pt idx="0">
                  <c:v>RMP</c:v>
                </c:pt>
                <c:pt idx="1">
                  <c:v>SAMNUT 21</c:v>
                </c:pt>
                <c:pt idx="2">
                  <c:v>SAMNUT 22</c:v>
                </c:pt>
                <c:pt idx="3">
                  <c:v>SAMNUT 23</c:v>
                </c:pt>
              </c:strCache>
            </c:strRef>
          </c:cat>
          <c:val>
            <c:numRef>
              <c:f>pivot!$P$31:$P$34</c:f>
              <c:numCache>
                <c:formatCode>General</c:formatCode>
                <c:ptCount val="4"/>
                <c:pt idx="0">
                  <c:v>502.77777777777783</c:v>
                </c:pt>
                <c:pt idx="1">
                  <c:v>323.88888888888891</c:v>
                </c:pt>
                <c:pt idx="2">
                  <c:v>249.44444444444446</c:v>
                </c:pt>
                <c:pt idx="3">
                  <c:v>264.72222222222223</c:v>
                </c:pt>
              </c:numCache>
            </c:numRef>
          </c:val>
        </c:ser>
        <c:ser>
          <c:idx val="1"/>
          <c:order val="1"/>
          <c:tx>
            <c:strRef>
              <c:f>pivot!$Q$30</c:f>
              <c:strCache>
                <c:ptCount val="1"/>
                <c:pt idx="0">
                  <c:v>20 cm</c:v>
                </c:pt>
              </c:strCache>
            </c:strRef>
          </c:tx>
          <c:errBars>
            <c:errBarType val="both"/>
            <c:errValType val="cust"/>
            <c:plus>
              <c:numRef>
                <c:f>pivot!$V$31:$V$34</c:f>
                <c:numCache>
                  <c:formatCode>General</c:formatCode>
                  <c:ptCount val="4"/>
                  <c:pt idx="0">
                    <c:v>114.89304383918872</c:v>
                  </c:pt>
                  <c:pt idx="1">
                    <c:v>103.19584640890059</c:v>
                  </c:pt>
                  <c:pt idx="2">
                    <c:v>96.297720787184716</c:v>
                  </c:pt>
                  <c:pt idx="3">
                    <c:v>40.850741349246888</c:v>
                  </c:pt>
                </c:numCache>
              </c:numRef>
            </c:plus>
            <c:minus>
              <c:numRef>
                <c:f>pivot!$V$31:$V$34</c:f>
                <c:numCache>
                  <c:formatCode>General</c:formatCode>
                  <c:ptCount val="4"/>
                  <c:pt idx="0">
                    <c:v>114.89304383918872</c:v>
                  </c:pt>
                  <c:pt idx="1">
                    <c:v>103.19584640890059</c:v>
                  </c:pt>
                  <c:pt idx="2">
                    <c:v>96.297720787184716</c:v>
                  </c:pt>
                  <c:pt idx="3">
                    <c:v>40.850741349246888</c:v>
                  </c:pt>
                </c:numCache>
              </c:numRef>
            </c:minus>
          </c:errBars>
          <c:cat>
            <c:strRef>
              <c:f>pivot!$O$31:$O$34</c:f>
              <c:strCache>
                <c:ptCount val="4"/>
                <c:pt idx="0">
                  <c:v>RMP</c:v>
                </c:pt>
                <c:pt idx="1">
                  <c:v>SAMNUT 21</c:v>
                </c:pt>
                <c:pt idx="2">
                  <c:v>SAMNUT 22</c:v>
                </c:pt>
                <c:pt idx="3">
                  <c:v>SAMNUT 23</c:v>
                </c:pt>
              </c:strCache>
            </c:strRef>
          </c:cat>
          <c:val>
            <c:numRef>
              <c:f>pivot!$Q$31:$Q$34</c:f>
              <c:numCache>
                <c:formatCode>General</c:formatCode>
                <c:ptCount val="4"/>
                <c:pt idx="0">
                  <c:v>358.88888888888891</c:v>
                </c:pt>
                <c:pt idx="1">
                  <c:v>459.99999999999994</c:v>
                </c:pt>
                <c:pt idx="2">
                  <c:v>295.55555555555554</c:v>
                </c:pt>
                <c:pt idx="3">
                  <c:v>478.88888888888891</c:v>
                </c:pt>
              </c:numCache>
            </c:numRef>
          </c:val>
        </c:ser>
        <c:ser>
          <c:idx val="2"/>
          <c:order val="2"/>
          <c:tx>
            <c:strRef>
              <c:f>pivot!$R$30</c:f>
              <c:strCache>
                <c:ptCount val="1"/>
                <c:pt idx="0">
                  <c:v>20 cm + N</c:v>
                </c:pt>
              </c:strCache>
            </c:strRef>
          </c:tx>
          <c:errBars>
            <c:errBarType val="both"/>
            <c:errValType val="cust"/>
            <c:plus>
              <c:numRef>
                <c:f>pivot!$W$31:$W$34</c:f>
                <c:numCache>
                  <c:formatCode>General</c:formatCode>
                  <c:ptCount val="4"/>
                  <c:pt idx="3">
                    <c:v>67.874096709387032</c:v>
                  </c:pt>
                </c:numCache>
              </c:numRef>
            </c:plus>
            <c:minus>
              <c:numRef>
                <c:f>pivot!$W$31:$W$34</c:f>
                <c:numCache>
                  <c:formatCode>General</c:formatCode>
                  <c:ptCount val="4"/>
                  <c:pt idx="3">
                    <c:v>67.874096709387032</c:v>
                  </c:pt>
                </c:numCache>
              </c:numRef>
            </c:minus>
          </c:errBars>
          <c:cat>
            <c:strRef>
              <c:f>pivot!$O$31:$O$34</c:f>
              <c:strCache>
                <c:ptCount val="4"/>
                <c:pt idx="0">
                  <c:v>RMP</c:v>
                </c:pt>
                <c:pt idx="1">
                  <c:v>SAMNUT 21</c:v>
                </c:pt>
                <c:pt idx="2">
                  <c:v>SAMNUT 22</c:v>
                </c:pt>
                <c:pt idx="3">
                  <c:v>SAMNUT 23</c:v>
                </c:pt>
              </c:strCache>
            </c:strRef>
          </c:cat>
          <c:val>
            <c:numRef>
              <c:f>pivot!$R$31:$R$34</c:f>
              <c:numCache>
                <c:formatCode>General</c:formatCode>
                <c:ptCount val="4"/>
                <c:pt idx="3">
                  <c:v>429.44444444444446</c:v>
                </c:pt>
              </c:numCache>
            </c:numRef>
          </c:val>
        </c:ser>
        <c:axId val="111714688"/>
        <c:axId val="111716992"/>
      </c:barChart>
      <c:catAx>
        <c:axId val="111714688"/>
        <c:scaling>
          <c:orientation val="minMax"/>
        </c:scaling>
        <c:axPos val="b"/>
        <c:tickLblPos val="nextTo"/>
        <c:crossAx val="111716992"/>
        <c:crosses val="autoZero"/>
        <c:auto val="1"/>
        <c:lblAlgn val="ctr"/>
        <c:lblOffset val="100"/>
      </c:catAx>
      <c:valAx>
        <c:axId val="1117169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yield (kg/ha)</a:t>
                </a:r>
              </a:p>
            </c:rich>
          </c:tx>
          <c:layout/>
        </c:title>
        <c:numFmt formatCode="General" sourceLinked="1"/>
        <c:tickLblPos val="nextTo"/>
        <c:crossAx val="111714688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37</xdr:row>
      <xdr:rowOff>38100</xdr:rowOff>
    </xdr:from>
    <xdr:to>
      <xdr:col>20</xdr:col>
      <xdr:colOff>533400</xdr:colOff>
      <xdr:row>51</xdr:row>
      <xdr:rowOff>114300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eerle" refreshedDate="41163.557970023146" createdVersion="3" refreshedVersion="3" minRefreshableVersion="3" recordCount="48">
  <cacheSource type="worksheet">
    <worksheetSource ref="A1:T1048576" sheet="data+calculations"/>
  </cacheSource>
  <cacheFields count="20">
    <cacheField name="genotype" numFmtId="0">
      <sharedItems containsBlank="1" count="5">
        <s v="SAMNUT 23"/>
        <s v="SAMNUT 21"/>
        <s v="SAMNUT 22"/>
        <s v="RMP"/>
        <m/>
      </sharedItems>
    </cacheField>
    <cacheField name="spacing" numFmtId="0">
      <sharedItems containsString="0" containsBlank="1" containsNumber="1" containsInteger="1" minValue="20" maxValue="25" count="3">
        <n v="25"/>
        <n v="20"/>
        <m/>
      </sharedItems>
    </cacheField>
    <cacheField name="N" numFmtId="0">
      <sharedItems containsBlank="1" count="4">
        <s v=" -"/>
        <s v=" +"/>
        <m/>
        <s v=" - " u="1"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3" maxValue="7"/>
    </cacheField>
    <cacheField name="shoot fw (g)" numFmtId="0">
      <sharedItems containsString="0" containsBlank="1" containsNumber="1" containsInteger="1" minValue="380" maxValue="1380"/>
    </cacheField>
    <cacheField name="sub sample shoot fw (g)" numFmtId="0">
      <sharedItems containsString="0" containsBlank="1" containsNumber="1" containsInteger="1" minValue="180" maxValue="830"/>
    </cacheField>
    <cacheField name="sub sample dwt (g)" numFmtId="0">
      <sharedItems containsString="0" containsBlank="1" containsNumber="1" minValue="74.95" maxValue="241.52"/>
    </cacheField>
    <cacheField name="root dwt (g)" numFmtId="0">
      <sharedItems containsString="0" containsBlank="1" containsNumber="1" minValue="8.64" maxValue="17.440000000000001"/>
    </cacheField>
    <cacheField name="nod no" numFmtId="0">
      <sharedItems containsString="0" containsBlank="1" containsNumber="1" containsInteger="1" minValue="32" maxValue="209"/>
    </cacheField>
    <cacheField name="nod fresh wt (g)" numFmtId="0">
      <sharedItems containsString="0" containsBlank="1" containsNumber="1" minValue="0.03" maxValue="1.19"/>
    </cacheField>
    <cacheField name="plant no2" numFmtId="0">
      <sharedItems containsString="0" containsBlank="1" containsNumber="1" containsInteger="1" minValue="6" maxValue="34"/>
    </cacheField>
    <cacheField name="FINAL HARVEST fresh haulm wt (kg)" numFmtId="0">
      <sharedItems containsString="0" containsBlank="1" containsNumber="1" minValue="0.2" maxValue="4"/>
    </cacheField>
    <cacheField name="dry haulm (g)" numFmtId="0">
      <sharedItems containsString="0" containsBlank="1" containsNumber="1" containsInteger="1" minValue="81" maxValue="1250"/>
    </cacheField>
    <cacheField name="fresh pods wt (g)" numFmtId="0">
      <sharedItems containsString="0" containsBlank="1" containsNumber="1" containsInteger="1" minValue="185" maxValue="908"/>
    </cacheField>
    <cacheField name="grains wt (g)" numFmtId="0">
      <sharedItems containsString="0" containsBlank="1" containsNumber="1" containsInteger="1" minValue="33" maxValue="315"/>
    </cacheField>
    <cacheField name="oven dry 100 grain wt (g)" numFmtId="0">
      <sharedItems containsString="0" containsBlank="1" containsNumber="1" minValue="29.31" maxValue="41.4"/>
    </cacheField>
    <cacheField name="pods dry wt (g)" numFmtId="0">
      <sharedItems containsString="0" containsBlank="1" containsNumber="1" containsInteger="1" minValue="49" maxValue="585"/>
    </cacheField>
    <cacheField name="dry haulm (kg/ha)" numFmtId="0">
      <sharedItems containsString="0" containsBlank="1" containsNumber="1" minValue="180" maxValue="2777.7777777777778"/>
    </cacheField>
    <cacheField name="grains wt (kg/ha)" numFmtId="0">
      <sharedItems containsString="0" containsBlank="1" containsNumber="1" minValue="73.333333333333329" maxValue="700" count="43">
        <n v="386.66666666666663"/>
        <n v="424.44444444444446"/>
        <n v="206.66666666666669"/>
        <n v="324.44444444444446"/>
        <n v="500"/>
        <n v="477.77777777777777"/>
        <n v="397.77777777777777"/>
        <n v="373.33333333333337"/>
        <n v="275.55555555555554"/>
        <n v="600"/>
        <n v="455.55555555555554"/>
        <n v="351.11111111111114"/>
        <n v="593.33333333333337"/>
        <n v="228.88888888888889"/>
        <n v="122.22222222222221"/>
        <n v="602.22222222222217"/>
        <n v="653.33333333333326"/>
        <n v="375.55555555555554"/>
        <n v="208.88888888888889"/>
        <n v="240"/>
        <n v="264.44444444444446"/>
        <n v="193.33333333333331"/>
        <n v="300"/>
        <n v="211.11111111111111"/>
        <n v="511.11111111111114"/>
        <n v="73.333333333333329"/>
        <n v="380"/>
        <n v="517.77777777777783"/>
        <n v="417.77777777777777"/>
        <n v="695.55555555555554"/>
        <n v="700"/>
        <n v="257.77777777777777"/>
        <n v="277.77777777777777"/>
        <n v="200"/>
        <n v="251.11111111111111"/>
        <n v="195.55555555555557"/>
        <n v="153.33333333333334"/>
        <n v="175.55555555555557"/>
        <n v="642.22222222222229"/>
        <n v="313.33333333333331"/>
        <n v="504.44444444444446"/>
        <n v="622.22222222222217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n v="1"/>
    <n v="4"/>
    <n v="540"/>
    <n v="280"/>
    <n v="74.95"/>
    <n v="11.93"/>
    <n v="55"/>
    <n v="0.27"/>
    <n v="16"/>
    <n v="1.9"/>
    <n v="517"/>
    <n v="652"/>
    <n v="174"/>
    <n v="34.57"/>
    <n v="340"/>
    <n v="1148.8888888888889"/>
    <x v="0"/>
  </r>
  <r>
    <x v="0"/>
    <x v="0"/>
    <x v="0"/>
    <n v="2"/>
    <n v="5"/>
    <n v="380"/>
    <n v="180"/>
    <n v="82.96"/>
    <n v="13.64"/>
    <n v="84"/>
    <n v="0.34"/>
    <n v="15"/>
    <n v="1"/>
    <n v="330"/>
    <n v="448"/>
    <n v="191"/>
    <n v="37.39"/>
    <n v="352"/>
    <n v="733.33333333333326"/>
    <x v="1"/>
  </r>
  <r>
    <x v="0"/>
    <x v="0"/>
    <x v="0"/>
    <n v="3"/>
    <n v="4"/>
    <n v="690"/>
    <n v="440"/>
    <n v="165.15"/>
    <n v="8.64"/>
    <n v="88"/>
    <n v="0.19"/>
    <n v="8"/>
    <n v="0.4"/>
    <n v="236"/>
    <n v="368"/>
    <n v="93"/>
    <n v="39.01"/>
    <n v="171"/>
    <n v="524.44444444444446"/>
    <x v="2"/>
  </r>
  <r>
    <x v="0"/>
    <x v="0"/>
    <x v="0"/>
    <n v="4"/>
    <n v="6"/>
    <n v="520"/>
    <n v="400"/>
    <n v="168.56"/>
    <n v="13.48"/>
    <n v="110"/>
    <n v="0.56000000000000005"/>
    <n v="15"/>
    <n v="0.6"/>
    <n v="274"/>
    <n v="508"/>
    <n v="146"/>
    <n v="31.2"/>
    <n v="242"/>
    <n v="608.88888888888891"/>
    <x v="3"/>
  </r>
  <r>
    <x v="0"/>
    <x v="1"/>
    <x v="0"/>
    <n v="1"/>
    <n v="4"/>
    <n v="430"/>
    <n v="360"/>
    <n v="126.36"/>
    <n v="12.24"/>
    <n v="100"/>
    <n v="0.32"/>
    <n v="21"/>
    <n v="0.9"/>
    <n v="291"/>
    <n v="595"/>
    <n v="225"/>
    <n v="37.270000000000003"/>
    <n v="388"/>
    <n v="646.66666666666674"/>
    <x v="4"/>
  </r>
  <r>
    <x v="0"/>
    <x v="1"/>
    <x v="0"/>
    <n v="2"/>
    <n v="6"/>
    <n v="650"/>
    <n v="300"/>
    <n v="133.57"/>
    <n v="12.06"/>
    <n v="123"/>
    <n v="0.34"/>
    <n v="28"/>
    <n v="1.4"/>
    <n v="661"/>
    <n v="654"/>
    <n v="215"/>
    <n v="29.87"/>
    <n v="318"/>
    <n v="1468.8888888888889"/>
    <x v="5"/>
  </r>
  <r>
    <x v="0"/>
    <x v="1"/>
    <x v="0"/>
    <n v="3"/>
    <n v="3"/>
    <n v="600"/>
    <n v="480"/>
    <n v="206.43"/>
    <n v="13.14"/>
    <n v="100"/>
    <n v="0.3"/>
    <n v="17"/>
    <n v="0.9"/>
    <n v="221"/>
    <n v="420"/>
    <n v="179"/>
    <n v="41.4"/>
    <n v="303"/>
    <n v="491.11111111111114"/>
    <x v="6"/>
  </r>
  <r>
    <x v="0"/>
    <x v="1"/>
    <x v="0"/>
    <n v="4"/>
    <n v="6"/>
    <n v="540"/>
    <n v="420"/>
    <n v="199.47"/>
    <n v="11.56"/>
    <n v="201"/>
    <n v="0.85"/>
    <n v="16"/>
    <n v="0.8"/>
    <n v="246"/>
    <n v="505"/>
    <n v="168"/>
    <n v="40.770000000000003"/>
    <n v="303"/>
    <n v="546.66666666666663"/>
    <x v="7"/>
  </r>
  <r>
    <x v="0"/>
    <x v="1"/>
    <x v="1"/>
    <n v="1"/>
    <n v="6"/>
    <n v="640"/>
    <n v="580"/>
    <n v="224.88"/>
    <n v="12.36"/>
    <n v="56"/>
    <n v="0.2"/>
    <n v="12"/>
    <n v="1.3"/>
    <n v="413"/>
    <n v="480"/>
    <n v="124"/>
    <n v="31.81"/>
    <n v="252"/>
    <n v="917.77777777777771"/>
    <x v="8"/>
  </r>
  <r>
    <x v="0"/>
    <x v="1"/>
    <x v="1"/>
    <n v="2"/>
    <n v="5"/>
    <n v="760"/>
    <n v="510"/>
    <n v="201.85"/>
    <n v="14.01"/>
    <n v="123"/>
    <n v="0.56999999999999995"/>
    <n v="21"/>
    <n v="1.2"/>
    <n v="504"/>
    <n v="842"/>
    <n v="270"/>
    <n v="32.61"/>
    <n v="522"/>
    <n v="1120"/>
    <x v="9"/>
  </r>
  <r>
    <x v="0"/>
    <x v="1"/>
    <x v="1"/>
    <n v="3"/>
    <n v="4"/>
    <n v="490"/>
    <n v="260"/>
    <n v="125.43"/>
    <n v="12.39"/>
    <n v="40"/>
    <n v="0.1"/>
    <n v="25"/>
    <n v="1.1000000000000001"/>
    <n v="495"/>
    <n v="666"/>
    <n v="174"/>
    <n v="37.020000000000003"/>
    <n v="352"/>
    <n v="1100"/>
    <x v="0"/>
  </r>
  <r>
    <x v="0"/>
    <x v="1"/>
    <x v="1"/>
    <n v="4"/>
    <n v="5"/>
    <n v="580"/>
    <n v="450"/>
    <n v="223.58"/>
    <n v="13.26"/>
    <n v="36"/>
    <n v="0.21"/>
    <n v="16"/>
    <n v="0.9"/>
    <n v="279"/>
    <n v="557"/>
    <n v="205"/>
    <n v="39.29"/>
    <n v="326"/>
    <n v="620"/>
    <x v="10"/>
  </r>
  <r>
    <x v="1"/>
    <x v="0"/>
    <x v="0"/>
    <n v="1"/>
    <n v="4"/>
    <n v="910"/>
    <n v="390"/>
    <n v="131.44999999999999"/>
    <n v="14.82"/>
    <n v="74"/>
    <n v="0.51"/>
    <n v="16"/>
    <n v="3.8"/>
    <n v="809"/>
    <n v="551"/>
    <n v="158"/>
    <n v="34.68"/>
    <n v="277"/>
    <n v="1797.7777777777778"/>
    <x v="11"/>
  </r>
  <r>
    <x v="1"/>
    <x v="0"/>
    <x v="0"/>
    <n v="2"/>
    <n v="4"/>
    <n v="830"/>
    <n v="450"/>
    <n v="145.06"/>
    <n v="13.5"/>
    <n v="53"/>
    <n v="0.22"/>
    <n v="24"/>
    <n v="2"/>
    <n v="973"/>
    <n v="764"/>
    <n v="267"/>
    <n v="36.68"/>
    <n v="442"/>
    <n v="2162.2222222222222"/>
    <x v="12"/>
  </r>
  <r>
    <x v="1"/>
    <x v="0"/>
    <x v="0"/>
    <n v="3"/>
    <n v="5"/>
    <n v="980"/>
    <n v="290"/>
    <n v="102.9"/>
    <n v="17.440000000000001"/>
    <n v="106"/>
    <n v="0.64"/>
    <n v="27"/>
    <n v="4"/>
    <n v="1126"/>
    <n v="186"/>
    <n v="103"/>
    <n v="37.090000000000003"/>
    <n v="292"/>
    <n v="2502.2222222222222"/>
    <x v="13"/>
  </r>
  <r>
    <x v="1"/>
    <x v="0"/>
    <x v="0"/>
    <n v="4"/>
    <n v="6"/>
    <n v="1020"/>
    <n v="550"/>
    <n v="133.61000000000001"/>
    <n v="14.6"/>
    <n v="190"/>
    <n v="1.19"/>
    <n v="16"/>
    <n v="1.7"/>
    <n v="602"/>
    <n v="259"/>
    <n v="55"/>
    <n v="39.909999999999997"/>
    <n v="304"/>
    <n v="1337.7777777777778"/>
    <x v="14"/>
  </r>
  <r>
    <x v="1"/>
    <x v="1"/>
    <x v="0"/>
    <n v="1"/>
    <n v="3"/>
    <n v="820"/>
    <n v="550"/>
    <n v="170"/>
    <n v="13"/>
    <n v="89"/>
    <n v="0.06"/>
    <n v="34"/>
    <n v="2.6"/>
    <n v="1235"/>
    <n v="702"/>
    <n v="271"/>
    <n v="40.799999999999997"/>
    <n v="393"/>
    <n v="2744.4444444444443"/>
    <x v="15"/>
  </r>
  <r>
    <x v="1"/>
    <x v="1"/>
    <x v="0"/>
    <n v="2"/>
    <n v="5"/>
    <n v="950"/>
    <n v="600"/>
    <n v="88.35"/>
    <n v="15.97"/>
    <n v="200"/>
    <n v="0.91"/>
    <n v="24"/>
    <n v="3.2"/>
    <n v="1250"/>
    <n v="842"/>
    <n v="294"/>
    <n v="39.93"/>
    <n v="466"/>
    <n v="2777.7777777777778"/>
    <x v="16"/>
  </r>
  <r>
    <x v="1"/>
    <x v="1"/>
    <x v="0"/>
    <n v="3"/>
    <n v="4"/>
    <n v="880"/>
    <n v="570"/>
    <n v="100.29"/>
    <n v="14.96"/>
    <n v="138"/>
    <n v="0.57999999999999996"/>
    <n v="33"/>
    <n v="1.9"/>
    <n v="955"/>
    <n v="703"/>
    <n v="169"/>
    <n v="33.15"/>
    <n v="321"/>
    <n v="2122.2222222222222"/>
    <x v="17"/>
  </r>
  <r>
    <x v="1"/>
    <x v="1"/>
    <x v="0"/>
    <n v="4"/>
    <n v="5"/>
    <n v="550"/>
    <n v="340"/>
    <n v="131.43"/>
    <n v="12.25"/>
    <n v="101"/>
    <n v="0.34"/>
    <n v="30"/>
    <n v="1.5"/>
    <n v="618"/>
    <n v="303"/>
    <n v="94"/>
    <n v="35.29"/>
    <n v="141"/>
    <n v="1373.3333333333335"/>
    <x v="18"/>
  </r>
  <r>
    <x v="2"/>
    <x v="0"/>
    <x v="0"/>
    <n v="1"/>
    <n v="4"/>
    <n v="860"/>
    <n v="293"/>
    <n v="98.17"/>
    <n v="13.83"/>
    <n v="101"/>
    <n v="0.86"/>
    <n v="19"/>
    <n v="2"/>
    <n v="1164"/>
    <n v="437"/>
    <n v="108"/>
    <n v="29.31"/>
    <n v="196"/>
    <n v="2586.666666666667"/>
    <x v="19"/>
  </r>
  <r>
    <x v="2"/>
    <x v="0"/>
    <x v="0"/>
    <n v="2"/>
    <n v="5"/>
    <n v="770"/>
    <n v="490"/>
    <n v="183.13"/>
    <n v="15.13"/>
    <n v="180"/>
    <n v="0.5"/>
    <n v="17"/>
    <n v="2"/>
    <n v="661"/>
    <n v="491"/>
    <n v="119"/>
    <n v="39.83"/>
    <n v="247"/>
    <n v="1468.8888888888889"/>
    <x v="20"/>
  </r>
  <r>
    <x v="2"/>
    <x v="0"/>
    <x v="0"/>
    <n v="3"/>
    <n v="5"/>
    <n v="1380"/>
    <n v="830"/>
    <n v="183.74"/>
    <n v="15.63"/>
    <n v="150"/>
    <n v="0.68"/>
    <n v="12"/>
    <n v="1.2"/>
    <n v="585"/>
    <n v="369"/>
    <n v="87"/>
    <n v="38.17"/>
    <n v="143"/>
    <n v="1300"/>
    <x v="21"/>
  </r>
  <r>
    <x v="2"/>
    <x v="0"/>
    <x v="0"/>
    <n v="4"/>
    <n v="6"/>
    <n v="970"/>
    <n v="450"/>
    <n v="162.13999999999999"/>
    <n v="16.02"/>
    <n v="191"/>
    <n v="0.88"/>
    <n v="12"/>
    <n v="1.1000000000000001"/>
    <n v="548"/>
    <n v="392"/>
    <n v="135"/>
    <n v="35.979999999999997"/>
    <n v="203"/>
    <n v="1217.7777777777778"/>
    <x v="22"/>
  </r>
  <r>
    <x v="2"/>
    <x v="1"/>
    <x v="0"/>
    <n v="1"/>
    <n v="4"/>
    <n v="680"/>
    <n v="420"/>
    <n v="155.44"/>
    <n v="11.36"/>
    <n v="45"/>
    <n v="0.16"/>
    <n v="11"/>
    <n v="1.9"/>
    <n v="761"/>
    <n v="399"/>
    <n v="95"/>
    <n v="37.22"/>
    <n v="168"/>
    <n v="1691.1111111111111"/>
    <x v="23"/>
  </r>
  <r>
    <x v="2"/>
    <x v="1"/>
    <x v="0"/>
    <n v="2"/>
    <n v="3"/>
    <n v="780"/>
    <n v="420"/>
    <n v="143.04"/>
    <n v="13.07"/>
    <n v="77"/>
    <n v="0.28000000000000003"/>
    <n v="25"/>
    <n v="2.2999999999999998"/>
    <n v="1173"/>
    <n v="573"/>
    <n v="230"/>
    <n v="35.369999999999997"/>
    <n v="286"/>
    <n v="2606.666666666667"/>
    <x v="24"/>
  </r>
  <r>
    <x v="2"/>
    <x v="1"/>
    <x v="0"/>
    <n v="3"/>
    <n v="4"/>
    <n v="1136"/>
    <n v="403"/>
    <n v="142.53"/>
    <n v="13.45"/>
    <n v="170"/>
    <n v="0.32"/>
    <n v="15"/>
    <n v="2"/>
    <n v="809"/>
    <n v="666"/>
    <n v="174"/>
    <n v="33.590000000000003"/>
    <n v="338"/>
    <n v="1797.7777777777778"/>
    <x v="0"/>
  </r>
  <r>
    <x v="2"/>
    <x v="1"/>
    <x v="0"/>
    <n v="4"/>
    <n v="5"/>
    <n v="560"/>
    <n v="440"/>
    <n v="146.26"/>
    <n v="12.59"/>
    <n v="112"/>
    <n v="0.48"/>
    <n v="14"/>
    <n v="1"/>
    <n v="590"/>
    <n v="185"/>
    <n v="33"/>
    <n v="31.04"/>
    <n v="49"/>
    <n v="1311.1111111111111"/>
    <x v="25"/>
  </r>
  <r>
    <x v="3"/>
    <x v="0"/>
    <x v="0"/>
    <n v="1"/>
    <n v="7"/>
    <n v="820"/>
    <n v="550"/>
    <n v="205.7"/>
    <n v="16.579999999999998"/>
    <n v="80"/>
    <n v="0.33"/>
    <n v="22"/>
    <n v="1.2"/>
    <n v="395"/>
    <n v="513"/>
    <n v="171"/>
    <n v="34.880000000000003"/>
    <n v="272"/>
    <n v="877.77777777777771"/>
    <x v="26"/>
  </r>
  <r>
    <x v="3"/>
    <x v="0"/>
    <x v="0"/>
    <n v="2"/>
    <n v="6"/>
    <n v="840"/>
    <n v="530"/>
    <n v="140.91999999999999"/>
    <n v="14.07"/>
    <n v="58"/>
    <n v="0.26"/>
    <n v="20"/>
    <n v="1.1000000000000001"/>
    <n v="279"/>
    <n v="739"/>
    <n v="233"/>
    <n v="35.08"/>
    <n v="448"/>
    <n v="620"/>
    <x v="27"/>
  </r>
  <r>
    <x v="3"/>
    <x v="0"/>
    <x v="0"/>
    <n v="3"/>
    <n v="4"/>
    <n v="630"/>
    <n v="290"/>
    <n v="147.01"/>
    <n v="11.02"/>
    <n v="55"/>
    <n v="0.03"/>
    <n v="22"/>
    <n v="0.8"/>
    <n v="425"/>
    <n v="672"/>
    <n v="188"/>
    <n v="33.380000000000003"/>
    <n v="370"/>
    <n v="944.44444444444446"/>
    <x v="28"/>
  </r>
  <r>
    <x v="3"/>
    <x v="0"/>
    <x v="0"/>
    <n v="4"/>
    <n v="4"/>
    <n v="550"/>
    <n v="350"/>
    <n v="200.55"/>
    <n v="12.09"/>
    <n v="80"/>
    <n v="0.23"/>
    <n v="24"/>
    <n v="0.3"/>
    <n v="327"/>
    <n v="902"/>
    <n v="313"/>
    <n v="37.42"/>
    <n v="585"/>
    <n v="726.66666666666674"/>
    <x v="29"/>
  </r>
  <r>
    <x v="3"/>
    <x v="1"/>
    <x v="0"/>
    <n v="1"/>
    <n v="4"/>
    <n v="630"/>
    <n v="510"/>
    <n v="161.19999999999999"/>
    <n v="13.8"/>
    <n v="120"/>
    <n v="0.41"/>
    <n v="26"/>
    <n v="1"/>
    <n v="590"/>
    <n v="908"/>
    <n v="315"/>
    <n v="38.619999999999997"/>
    <n v="547"/>
    <n v="1311.1111111111111"/>
    <x v="30"/>
  </r>
  <r>
    <x v="3"/>
    <x v="1"/>
    <x v="0"/>
    <n v="2"/>
    <n v="7"/>
    <n v="795"/>
    <n v="294"/>
    <n v="121.68"/>
    <n v="13.35"/>
    <n v="209"/>
    <n v="0.28000000000000003"/>
    <n v="19"/>
    <n v="1.2"/>
    <n v="461"/>
    <n v="671"/>
    <n v="116"/>
    <n v="40.17"/>
    <n v="356"/>
    <n v="1024.4444444444443"/>
    <x v="31"/>
  </r>
  <r>
    <x v="3"/>
    <x v="1"/>
    <x v="0"/>
    <n v="3"/>
    <n v="6"/>
    <n v="1039"/>
    <n v="330"/>
    <n v="107.33"/>
    <n v="13.96"/>
    <n v="190"/>
    <n v="0.33"/>
    <n v="25"/>
    <n v="1.1000000000000001"/>
    <n v="306"/>
    <n v="671"/>
    <n v="125"/>
    <n v="39.159999999999997"/>
    <n v="232"/>
    <n v="680"/>
    <x v="32"/>
  </r>
  <r>
    <x v="3"/>
    <x v="1"/>
    <x v="0"/>
    <n v="4"/>
    <n v="6"/>
    <n v="480"/>
    <n v="300"/>
    <n v="170.44"/>
    <n v="13.18"/>
    <n v="110"/>
    <n v="0.55000000000000004"/>
    <n v="6"/>
    <n v="0.2"/>
    <n v="81"/>
    <n v="292"/>
    <n v="90"/>
    <n v="39.32"/>
    <n v="140"/>
    <n v="180"/>
    <x v="33"/>
  </r>
  <r>
    <x v="0"/>
    <x v="0"/>
    <x v="0"/>
    <n v="1"/>
    <n v="5"/>
    <n v="750"/>
    <n v="540"/>
    <n v="194.35"/>
    <n v="14.64"/>
    <n v="130"/>
    <n v="0.37"/>
    <n v="16"/>
    <n v="0.9"/>
    <n v="299"/>
    <n v="440"/>
    <n v="113"/>
    <n v="32.65"/>
    <n v="220"/>
    <n v="664.44444444444446"/>
    <x v="34"/>
  </r>
  <r>
    <x v="0"/>
    <x v="0"/>
    <x v="0"/>
    <n v="2"/>
    <n v="5"/>
    <n v="880"/>
    <n v="490"/>
    <n v="188.91"/>
    <n v="14.05"/>
    <n v="32"/>
    <n v="0.06"/>
    <n v="14"/>
    <n v="0.8"/>
    <n v="195"/>
    <n v="317"/>
    <n v="88"/>
    <n v="40.39"/>
    <n v="148"/>
    <n v="433.33333333333337"/>
    <x v="35"/>
  </r>
  <r>
    <x v="0"/>
    <x v="0"/>
    <x v="0"/>
    <n v="3"/>
    <n v="3"/>
    <n v="800"/>
    <n v="500"/>
    <n v="241.52"/>
    <n v="13.54"/>
    <n v="126"/>
    <n v="0.15"/>
    <n v="14"/>
    <n v="1"/>
    <n v="237"/>
    <n v="280"/>
    <n v="69"/>
    <n v="40.44"/>
    <n v="123"/>
    <n v="526.66666666666663"/>
    <x v="36"/>
  </r>
  <r>
    <x v="0"/>
    <x v="0"/>
    <x v="0"/>
    <n v="4"/>
    <n v="3"/>
    <n v="480"/>
    <n v="320"/>
    <n v="128.55000000000001"/>
    <n v="12.38"/>
    <n v="66"/>
    <n v="0.19"/>
    <n v="14"/>
    <n v="1.3"/>
    <n v="224"/>
    <n v="366"/>
    <n v="79"/>
    <n v="36.74"/>
    <n v="165"/>
    <n v="497.77777777777777"/>
    <x v="37"/>
  </r>
  <r>
    <x v="0"/>
    <x v="1"/>
    <x v="0"/>
    <n v="1"/>
    <n v="4"/>
    <n v="540"/>
    <n v="414"/>
    <n v="207.05"/>
    <n v="11.26"/>
    <n v="49"/>
    <n v="0.18"/>
    <n v="20"/>
    <n v="1.2"/>
    <n v="454"/>
    <n v="864"/>
    <n v="289"/>
    <n v="34.21"/>
    <n v="512"/>
    <n v="1008.8888888888889"/>
    <x v="38"/>
  </r>
  <r>
    <x v="0"/>
    <x v="1"/>
    <x v="0"/>
    <n v="2"/>
    <n v="5"/>
    <n v="500"/>
    <n v="340"/>
    <n v="157.63"/>
    <n v="12.28"/>
    <n v="100"/>
    <n v="0.42"/>
    <n v="12"/>
    <n v="0.2"/>
    <n v="137"/>
    <n v="448"/>
    <n v="141"/>
    <n v="40.31"/>
    <n v="259"/>
    <n v="304.44444444444446"/>
    <x v="39"/>
  </r>
  <r>
    <x v="0"/>
    <x v="1"/>
    <x v="0"/>
    <n v="3"/>
    <n v="5"/>
    <n v="600"/>
    <n v="400"/>
    <n v="103"/>
    <n v="14.4"/>
    <n v="56"/>
    <n v="0.13"/>
    <n v="24"/>
    <n v="1.1000000000000001"/>
    <n v="398"/>
    <n v="830"/>
    <n v="227"/>
    <n v="36.11"/>
    <n v="459"/>
    <n v="884.44444444444446"/>
    <x v="40"/>
  </r>
  <r>
    <x v="0"/>
    <x v="1"/>
    <x v="0"/>
    <n v="4"/>
    <n v="7"/>
    <n v="530"/>
    <n v="330"/>
    <n v="192.11"/>
    <n v="12.65"/>
    <n v="60"/>
    <n v="0.1"/>
    <n v="28"/>
    <n v="1.4"/>
    <n v="503"/>
    <n v="848"/>
    <n v="280"/>
    <n v="36.96"/>
    <n v="539"/>
    <n v="1117.7777777777778"/>
    <x v="41"/>
  </r>
  <r>
    <x v="4"/>
    <x v="2"/>
    <x v="2"/>
    <m/>
    <m/>
    <m/>
    <m/>
    <m/>
    <m/>
    <m/>
    <m/>
    <m/>
    <m/>
    <m/>
    <m/>
    <m/>
    <m/>
    <m/>
    <m/>
    <x v="42"/>
  </r>
  <r>
    <x v="4"/>
    <x v="2"/>
    <x v="2"/>
    <m/>
    <m/>
    <m/>
    <m/>
    <m/>
    <m/>
    <m/>
    <m/>
    <m/>
    <m/>
    <m/>
    <m/>
    <m/>
    <m/>
    <m/>
    <m/>
    <x v="42"/>
  </r>
  <r>
    <x v="4"/>
    <x v="2"/>
    <x v="2"/>
    <m/>
    <m/>
    <m/>
    <m/>
    <m/>
    <m/>
    <m/>
    <m/>
    <m/>
    <m/>
    <m/>
    <m/>
    <m/>
    <m/>
    <m/>
    <m/>
    <x v="42"/>
  </r>
  <r>
    <x v="4"/>
    <x v="2"/>
    <x v="2"/>
    <m/>
    <m/>
    <m/>
    <m/>
    <m/>
    <m/>
    <m/>
    <m/>
    <m/>
    <m/>
    <m/>
    <m/>
    <m/>
    <m/>
    <m/>
    <m/>
    <x v="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2" cacheId="20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3:E17" firstHeaderRow="1" firstDataRow="2" firstDataCol="1"/>
  <pivotFields count="20">
    <pivotField axis="axisRow" showAll="0">
      <items count="6">
        <item x="3"/>
        <item x="1"/>
        <item x="2"/>
        <item x="0"/>
        <item x="4"/>
        <item t="default"/>
      </items>
    </pivotField>
    <pivotField axis="axisRow" showAll="0">
      <items count="4">
        <item x="1"/>
        <item x="0"/>
        <item x="2"/>
        <item t="default"/>
      </items>
    </pivotField>
    <pivotField axis="axisCol" showAll="0">
      <items count="5">
        <item x="0"/>
        <item m="1" x="3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44">
        <item x="25"/>
        <item x="14"/>
        <item x="36"/>
        <item x="37"/>
        <item x="21"/>
        <item x="35"/>
        <item x="33"/>
        <item x="2"/>
        <item x="18"/>
        <item x="23"/>
        <item x="13"/>
        <item x="19"/>
        <item x="34"/>
        <item x="31"/>
        <item x="20"/>
        <item x="8"/>
        <item x="32"/>
        <item x="22"/>
        <item x="39"/>
        <item x="3"/>
        <item x="11"/>
        <item x="7"/>
        <item x="17"/>
        <item x="26"/>
        <item x="0"/>
        <item x="6"/>
        <item x="28"/>
        <item x="1"/>
        <item x="10"/>
        <item x="5"/>
        <item x="4"/>
        <item x="40"/>
        <item x="24"/>
        <item x="27"/>
        <item x="12"/>
        <item x="9"/>
        <item x="15"/>
        <item x="41"/>
        <item x="38"/>
        <item x="16"/>
        <item x="29"/>
        <item x="30"/>
        <item x="42"/>
        <item t="default"/>
      </items>
    </pivotField>
  </pivotFields>
  <rowFields count="2">
    <field x="1"/>
    <field x="0"/>
  </rowFields>
  <rowItems count="13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 v="4"/>
    </i>
    <i t="grand">
      <x/>
    </i>
  </rowItems>
  <colFields count="1">
    <field x="2"/>
  </colFields>
  <colItems count="4">
    <i>
      <x/>
    </i>
    <i>
      <x v="2"/>
    </i>
    <i>
      <x v="3"/>
    </i>
    <i t="grand">
      <x/>
    </i>
  </colItems>
  <dataFields count="1">
    <dataField name="Aantal van grains wt (kg/ha)" fld="19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workbookViewId="0">
      <selection activeCell="L2" sqref="A1:R48"/>
    </sheetView>
  </sheetViews>
  <sheetFormatPr defaultRowHeight="15"/>
  <cols>
    <col min="1" max="1" width="11.42578125" customWidth="1"/>
    <col min="6" max="6" width="18.28515625" customWidth="1"/>
    <col min="7" max="7" width="14.140625" customWidth="1"/>
  </cols>
  <sheetData>
    <row r="1" spans="1:18" s="3" customFormat="1" ht="17.25">
      <c r="D1" s="3" t="s">
        <v>25</v>
      </c>
    </row>
    <row r="2" spans="1:18" s="3" customFormat="1">
      <c r="D2" s="3" t="s">
        <v>22</v>
      </c>
      <c r="L2" s="3" t="s">
        <v>24</v>
      </c>
    </row>
    <row r="3" spans="1:18" s="3" customFormat="1">
      <c r="D3" s="3" t="s">
        <v>21</v>
      </c>
      <c r="L3" s="3" t="s">
        <v>23</v>
      </c>
    </row>
    <row r="4" spans="1:18">
      <c r="A4" s="1" t="s">
        <v>0</v>
      </c>
      <c r="B4" s="3" t="s">
        <v>4</v>
      </c>
      <c r="C4" s="1" t="s">
        <v>1</v>
      </c>
      <c r="D4" s="2" t="s">
        <v>2</v>
      </c>
      <c r="E4" s="3" t="s">
        <v>9</v>
      </c>
      <c r="F4" s="3" t="s">
        <v>10</v>
      </c>
      <c r="G4" s="2" t="s">
        <v>11</v>
      </c>
      <c r="H4" s="2" t="s">
        <v>12</v>
      </c>
      <c r="I4" s="2" t="s">
        <v>3</v>
      </c>
      <c r="J4" s="2" t="s">
        <v>13</v>
      </c>
      <c r="K4" s="3" t="s">
        <v>2</v>
      </c>
      <c r="L4" s="3" t="s">
        <v>15</v>
      </c>
      <c r="M4" s="3" t="s">
        <v>14</v>
      </c>
      <c r="N4" s="3" t="s">
        <v>16</v>
      </c>
      <c r="O4" s="3" t="s">
        <v>17</v>
      </c>
      <c r="P4" s="3" t="s">
        <v>18</v>
      </c>
      <c r="Q4" s="3" t="s">
        <v>19</v>
      </c>
    </row>
    <row r="5" spans="1:18">
      <c r="A5" s="3" t="s">
        <v>5</v>
      </c>
      <c r="B5" s="3">
        <v>25</v>
      </c>
      <c r="C5" s="3">
        <v>1</v>
      </c>
      <c r="D5">
        <v>4</v>
      </c>
      <c r="E5">
        <v>540</v>
      </c>
      <c r="F5">
        <v>280</v>
      </c>
      <c r="G5">
        <v>74.95</v>
      </c>
      <c r="H5">
        <v>11.93</v>
      </c>
      <c r="I5">
        <v>55</v>
      </c>
      <c r="J5">
        <v>0.27</v>
      </c>
      <c r="K5" s="3">
        <v>16</v>
      </c>
      <c r="L5" s="3">
        <v>1.9</v>
      </c>
      <c r="M5" s="3">
        <v>517</v>
      </c>
      <c r="N5" s="3">
        <v>652</v>
      </c>
      <c r="O5" s="3">
        <v>174</v>
      </c>
      <c r="P5" s="3">
        <v>34.57</v>
      </c>
      <c r="Q5" s="3">
        <v>340</v>
      </c>
    </row>
    <row r="6" spans="1:18">
      <c r="A6" s="3" t="s">
        <v>5</v>
      </c>
      <c r="B6" s="3">
        <v>25</v>
      </c>
      <c r="C6" s="3">
        <v>2</v>
      </c>
      <c r="D6">
        <v>5</v>
      </c>
      <c r="E6">
        <v>380</v>
      </c>
      <c r="F6">
        <v>180</v>
      </c>
      <c r="G6">
        <v>82.96</v>
      </c>
      <c r="H6">
        <v>13.64</v>
      </c>
      <c r="I6">
        <v>84</v>
      </c>
      <c r="J6" s="3">
        <v>0.34</v>
      </c>
      <c r="K6" s="3">
        <v>15</v>
      </c>
      <c r="L6" s="3">
        <v>1</v>
      </c>
      <c r="M6" s="3">
        <v>330</v>
      </c>
      <c r="N6" s="3">
        <v>448</v>
      </c>
      <c r="O6" s="3">
        <v>191</v>
      </c>
      <c r="P6" s="3">
        <v>37.39</v>
      </c>
      <c r="Q6" s="3">
        <v>352</v>
      </c>
    </row>
    <row r="7" spans="1:18">
      <c r="A7" s="3" t="s">
        <v>5</v>
      </c>
      <c r="B7" s="3">
        <v>25</v>
      </c>
      <c r="C7" s="3">
        <v>3</v>
      </c>
      <c r="D7">
        <v>4</v>
      </c>
      <c r="E7">
        <v>690</v>
      </c>
      <c r="F7">
        <v>440</v>
      </c>
      <c r="G7">
        <v>165.15</v>
      </c>
      <c r="H7">
        <v>8.64</v>
      </c>
      <c r="I7">
        <v>88</v>
      </c>
      <c r="J7">
        <v>0.19</v>
      </c>
      <c r="K7" s="3">
        <v>8</v>
      </c>
      <c r="L7" s="3">
        <v>0.4</v>
      </c>
      <c r="M7" s="3">
        <v>236</v>
      </c>
      <c r="N7" s="3">
        <v>368</v>
      </c>
      <c r="O7" s="3">
        <v>93</v>
      </c>
      <c r="P7" s="3">
        <v>39.01</v>
      </c>
      <c r="Q7" s="3">
        <v>171</v>
      </c>
    </row>
    <row r="8" spans="1:18">
      <c r="A8" s="3" t="s">
        <v>5</v>
      </c>
      <c r="B8" s="3">
        <v>25</v>
      </c>
      <c r="C8" s="3">
        <v>4</v>
      </c>
      <c r="D8">
        <v>6</v>
      </c>
      <c r="E8">
        <v>520</v>
      </c>
      <c r="F8">
        <v>400</v>
      </c>
      <c r="G8">
        <v>168.56</v>
      </c>
      <c r="H8">
        <v>13.48</v>
      </c>
      <c r="I8">
        <v>110</v>
      </c>
      <c r="J8">
        <v>0.56000000000000005</v>
      </c>
      <c r="K8" s="3">
        <v>15</v>
      </c>
      <c r="L8" s="3">
        <v>0.6</v>
      </c>
      <c r="M8" s="3">
        <v>274</v>
      </c>
      <c r="N8" s="3">
        <v>508</v>
      </c>
      <c r="O8" s="3">
        <v>146</v>
      </c>
      <c r="P8" s="3">
        <v>31.2</v>
      </c>
      <c r="Q8" s="3">
        <v>242</v>
      </c>
    </row>
    <row r="9" spans="1:18">
      <c r="A9" s="3" t="s">
        <v>5</v>
      </c>
      <c r="B9" s="3">
        <v>20</v>
      </c>
      <c r="C9" s="3">
        <v>1</v>
      </c>
      <c r="D9">
        <v>4</v>
      </c>
      <c r="E9">
        <v>430</v>
      </c>
      <c r="F9">
        <v>360</v>
      </c>
      <c r="G9">
        <v>126.36</v>
      </c>
      <c r="H9">
        <v>12.24</v>
      </c>
      <c r="I9">
        <v>100</v>
      </c>
      <c r="J9">
        <v>0.32</v>
      </c>
      <c r="K9" s="3">
        <v>21</v>
      </c>
      <c r="L9" s="3">
        <v>0.9</v>
      </c>
      <c r="M9" s="3">
        <v>291</v>
      </c>
      <c r="N9" s="3">
        <v>595</v>
      </c>
      <c r="O9" s="3">
        <v>225</v>
      </c>
      <c r="P9" s="3">
        <v>37.270000000000003</v>
      </c>
      <c r="Q9" s="3">
        <v>388</v>
      </c>
    </row>
    <row r="10" spans="1:18">
      <c r="A10" s="3" t="s">
        <v>5</v>
      </c>
      <c r="B10" s="3">
        <v>20</v>
      </c>
      <c r="C10" s="3">
        <v>2</v>
      </c>
      <c r="D10">
        <v>6</v>
      </c>
      <c r="E10">
        <v>650</v>
      </c>
      <c r="F10">
        <v>300</v>
      </c>
      <c r="G10">
        <v>133.57</v>
      </c>
      <c r="H10">
        <v>12.06</v>
      </c>
      <c r="I10">
        <v>123</v>
      </c>
      <c r="J10">
        <v>0.34</v>
      </c>
      <c r="K10" s="3">
        <v>28</v>
      </c>
      <c r="L10" s="3">
        <v>1.4</v>
      </c>
      <c r="M10" s="3">
        <v>661</v>
      </c>
      <c r="N10" s="3">
        <v>654</v>
      </c>
      <c r="O10" s="3">
        <v>215</v>
      </c>
      <c r="P10" s="3">
        <v>29.87</v>
      </c>
      <c r="Q10" s="3">
        <v>318</v>
      </c>
    </row>
    <row r="11" spans="1:18">
      <c r="A11" s="3" t="s">
        <v>5</v>
      </c>
      <c r="B11" s="3">
        <v>20</v>
      </c>
      <c r="C11" s="3">
        <v>3</v>
      </c>
      <c r="D11">
        <v>3</v>
      </c>
      <c r="E11">
        <v>600</v>
      </c>
      <c r="F11">
        <v>480</v>
      </c>
      <c r="G11">
        <v>206.43</v>
      </c>
      <c r="H11">
        <v>13.14</v>
      </c>
      <c r="I11">
        <v>100</v>
      </c>
      <c r="J11">
        <v>0.3</v>
      </c>
      <c r="K11" s="3">
        <v>17</v>
      </c>
      <c r="L11" s="3">
        <v>0.9</v>
      </c>
      <c r="M11" s="3">
        <v>221</v>
      </c>
      <c r="N11" s="3">
        <v>420</v>
      </c>
      <c r="O11" s="3">
        <v>179</v>
      </c>
      <c r="P11" s="3">
        <v>41.4</v>
      </c>
      <c r="Q11" s="3">
        <v>303</v>
      </c>
    </row>
    <row r="12" spans="1:18">
      <c r="A12" s="3" t="s">
        <v>5</v>
      </c>
      <c r="B12" s="3">
        <v>20</v>
      </c>
      <c r="C12" s="3">
        <v>4</v>
      </c>
      <c r="D12">
        <v>6</v>
      </c>
      <c r="E12">
        <v>540</v>
      </c>
      <c r="F12">
        <v>420</v>
      </c>
      <c r="G12">
        <v>199.47</v>
      </c>
      <c r="H12">
        <v>11.56</v>
      </c>
      <c r="I12">
        <v>201</v>
      </c>
      <c r="J12">
        <v>0.85</v>
      </c>
      <c r="K12" s="3">
        <v>16</v>
      </c>
      <c r="L12" s="3">
        <v>0.8</v>
      </c>
      <c r="M12" s="3">
        <v>246</v>
      </c>
      <c r="N12" s="3">
        <v>505</v>
      </c>
      <c r="O12" s="3">
        <v>168</v>
      </c>
      <c r="P12" s="3">
        <v>40.770000000000003</v>
      </c>
      <c r="Q12" s="3">
        <v>303</v>
      </c>
    </row>
    <row r="13" spans="1:18" s="4" customFormat="1">
      <c r="A13" s="4" t="s">
        <v>5</v>
      </c>
      <c r="B13" s="4">
        <v>20</v>
      </c>
      <c r="C13" s="4">
        <v>1</v>
      </c>
      <c r="D13" s="4">
        <v>6</v>
      </c>
      <c r="E13" s="4">
        <v>640</v>
      </c>
      <c r="F13" s="4">
        <v>580</v>
      </c>
      <c r="G13" s="4">
        <v>224.88</v>
      </c>
      <c r="H13" s="4">
        <v>12.36</v>
      </c>
      <c r="I13" s="4">
        <v>56</v>
      </c>
      <c r="J13" s="4">
        <v>0.2</v>
      </c>
      <c r="K13" s="4">
        <v>12</v>
      </c>
      <c r="L13" s="4">
        <v>1.3</v>
      </c>
      <c r="M13" s="4">
        <v>413</v>
      </c>
      <c r="N13" s="4">
        <v>480</v>
      </c>
      <c r="O13" s="4">
        <v>124</v>
      </c>
      <c r="P13" s="4">
        <v>31.81</v>
      </c>
      <c r="Q13" s="4">
        <v>252</v>
      </c>
      <c r="R13" s="4" t="s">
        <v>20</v>
      </c>
    </row>
    <row r="14" spans="1:18" s="4" customFormat="1">
      <c r="A14" s="4" t="s">
        <v>5</v>
      </c>
      <c r="B14" s="4">
        <v>20</v>
      </c>
      <c r="C14" s="4">
        <v>2</v>
      </c>
      <c r="D14" s="4">
        <v>5</v>
      </c>
      <c r="E14" s="4">
        <v>760</v>
      </c>
      <c r="F14" s="4">
        <v>510</v>
      </c>
      <c r="G14" s="4">
        <v>201.85</v>
      </c>
      <c r="H14" s="4">
        <v>14.01</v>
      </c>
      <c r="I14" s="4">
        <v>123</v>
      </c>
      <c r="J14" s="4">
        <v>0.56999999999999995</v>
      </c>
      <c r="K14" s="4">
        <v>21</v>
      </c>
      <c r="L14" s="4">
        <v>1.2</v>
      </c>
      <c r="M14" s="4">
        <v>504</v>
      </c>
      <c r="N14" s="4">
        <v>842</v>
      </c>
      <c r="O14" s="4">
        <v>270</v>
      </c>
      <c r="P14" s="4">
        <v>32.61</v>
      </c>
      <c r="Q14" s="4">
        <v>522</v>
      </c>
    </row>
    <row r="15" spans="1:18" s="4" customFormat="1">
      <c r="A15" s="4" t="s">
        <v>5</v>
      </c>
      <c r="B15" s="4">
        <v>20</v>
      </c>
      <c r="C15" s="4">
        <v>3</v>
      </c>
      <c r="D15" s="4">
        <v>4</v>
      </c>
      <c r="E15" s="4">
        <v>490</v>
      </c>
      <c r="F15" s="4">
        <v>260</v>
      </c>
      <c r="G15" s="4">
        <v>125.43</v>
      </c>
      <c r="H15" s="4">
        <v>12.39</v>
      </c>
      <c r="I15" s="4">
        <v>40</v>
      </c>
      <c r="J15" s="4">
        <v>0.1</v>
      </c>
      <c r="K15" s="4">
        <v>25</v>
      </c>
      <c r="L15" s="4">
        <v>1.1000000000000001</v>
      </c>
      <c r="M15" s="4">
        <v>495</v>
      </c>
      <c r="N15" s="4">
        <v>666</v>
      </c>
      <c r="O15" s="4">
        <v>174</v>
      </c>
      <c r="P15" s="4">
        <v>37.020000000000003</v>
      </c>
      <c r="Q15" s="4">
        <v>352</v>
      </c>
    </row>
    <row r="16" spans="1:18" s="4" customFormat="1">
      <c r="A16" s="4" t="s">
        <v>5</v>
      </c>
      <c r="B16" s="4">
        <v>20</v>
      </c>
      <c r="C16" s="4">
        <v>4</v>
      </c>
      <c r="D16" s="4">
        <v>5</v>
      </c>
      <c r="E16" s="4">
        <v>580</v>
      </c>
      <c r="F16" s="4">
        <v>450</v>
      </c>
      <c r="G16" s="4">
        <v>223.58</v>
      </c>
      <c r="H16" s="4">
        <v>13.26</v>
      </c>
      <c r="I16" s="4">
        <v>36</v>
      </c>
      <c r="J16" s="4">
        <v>0.21</v>
      </c>
      <c r="K16" s="4">
        <v>16</v>
      </c>
      <c r="L16" s="4">
        <v>0.9</v>
      </c>
      <c r="M16" s="4">
        <v>279</v>
      </c>
      <c r="N16" s="4">
        <v>557</v>
      </c>
      <c r="O16" s="4">
        <v>205</v>
      </c>
      <c r="P16" s="4">
        <v>39.29</v>
      </c>
      <c r="Q16" s="4">
        <v>326</v>
      </c>
    </row>
    <row r="17" spans="1:17">
      <c r="A17" s="3" t="s">
        <v>6</v>
      </c>
      <c r="B17" s="3">
        <v>25</v>
      </c>
      <c r="C17" s="3">
        <v>1</v>
      </c>
      <c r="D17">
        <v>4</v>
      </c>
      <c r="E17">
        <v>910</v>
      </c>
      <c r="F17">
        <v>390</v>
      </c>
      <c r="G17">
        <v>131.44999999999999</v>
      </c>
      <c r="H17">
        <v>14.82</v>
      </c>
      <c r="I17">
        <v>74</v>
      </c>
      <c r="J17">
        <v>0.51</v>
      </c>
      <c r="K17" s="3">
        <v>16</v>
      </c>
      <c r="L17" s="3">
        <v>3.8</v>
      </c>
      <c r="M17" s="3">
        <v>809</v>
      </c>
      <c r="N17" s="3">
        <v>551</v>
      </c>
      <c r="O17" s="3">
        <v>158</v>
      </c>
      <c r="P17" s="3">
        <v>34.68</v>
      </c>
      <c r="Q17" s="3">
        <v>277</v>
      </c>
    </row>
    <row r="18" spans="1:17">
      <c r="A18" s="5" t="s">
        <v>6</v>
      </c>
      <c r="B18" s="3">
        <v>25</v>
      </c>
      <c r="C18" s="5">
        <v>2</v>
      </c>
      <c r="D18">
        <v>4</v>
      </c>
      <c r="E18">
        <v>830</v>
      </c>
      <c r="F18">
        <v>450</v>
      </c>
      <c r="G18">
        <v>145.06</v>
      </c>
      <c r="H18">
        <v>13.5</v>
      </c>
      <c r="I18">
        <v>53</v>
      </c>
      <c r="J18">
        <v>0.22</v>
      </c>
      <c r="K18" s="3">
        <v>24</v>
      </c>
      <c r="L18" s="3">
        <v>2</v>
      </c>
      <c r="M18" s="3">
        <v>973</v>
      </c>
      <c r="N18" s="3">
        <v>764</v>
      </c>
      <c r="O18" s="3">
        <v>267</v>
      </c>
      <c r="P18" s="3">
        <v>36.68</v>
      </c>
      <c r="Q18" s="3">
        <v>442</v>
      </c>
    </row>
    <row r="19" spans="1:17">
      <c r="A19" s="3" t="s">
        <v>6</v>
      </c>
      <c r="B19" s="3">
        <v>25</v>
      </c>
      <c r="C19" s="5">
        <v>3</v>
      </c>
      <c r="D19">
        <v>5</v>
      </c>
      <c r="E19">
        <v>980</v>
      </c>
      <c r="F19">
        <v>290</v>
      </c>
      <c r="G19">
        <v>102.9</v>
      </c>
      <c r="H19">
        <v>17.440000000000001</v>
      </c>
      <c r="I19">
        <v>106</v>
      </c>
      <c r="J19" s="3">
        <v>0.64</v>
      </c>
      <c r="K19" s="3">
        <v>27</v>
      </c>
      <c r="L19" s="3">
        <v>4</v>
      </c>
      <c r="M19" s="3">
        <v>1126</v>
      </c>
      <c r="N19" s="3">
        <v>186</v>
      </c>
      <c r="O19" s="3">
        <v>103</v>
      </c>
      <c r="P19" s="3">
        <v>37.090000000000003</v>
      </c>
      <c r="Q19" s="3">
        <v>292</v>
      </c>
    </row>
    <row r="20" spans="1:17">
      <c r="A20" s="5" t="s">
        <v>6</v>
      </c>
      <c r="B20" s="3">
        <v>25</v>
      </c>
      <c r="C20" s="5">
        <v>4</v>
      </c>
      <c r="D20">
        <v>6</v>
      </c>
      <c r="E20">
        <v>1020</v>
      </c>
      <c r="F20">
        <v>550</v>
      </c>
      <c r="G20">
        <v>133.61000000000001</v>
      </c>
      <c r="H20">
        <v>14.6</v>
      </c>
      <c r="I20">
        <v>190</v>
      </c>
      <c r="J20">
        <v>1.19</v>
      </c>
      <c r="K20" s="3">
        <v>16</v>
      </c>
      <c r="L20" s="3">
        <v>1.7</v>
      </c>
      <c r="M20" s="3">
        <v>602</v>
      </c>
      <c r="N20" s="3">
        <v>259</v>
      </c>
      <c r="O20" s="3">
        <v>55</v>
      </c>
      <c r="P20" s="3">
        <v>39.909999999999997</v>
      </c>
      <c r="Q20" s="3">
        <v>304</v>
      </c>
    </row>
    <row r="21" spans="1:17">
      <c r="A21" s="3" t="s">
        <v>6</v>
      </c>
      <c r="B21" s="3">
        <v>20</v>
      </c>
      <c r="C21" s="3">
        <v>1</v>
      </c>
      <c r="D21">
        <v>3</v>
      </c>
      <c r="E21">
        <v>820</v>
      </c>
      <c r="F21">
        <v>550</v>
      </c>
      <c r="G21">
        <v>170</v>
      </c>
      <c r="H21">
        <v>13</v>
      </c>
      <c r="I21">
        <v>89</v>
      </c>
      <c r="J21">
        <v>0.06</v>
      </c>
      <c r="K21" s="3">
        <v>34</v>
      </c>
      <c r="L21" s="3">
        <v>2.6</v>
      </c>
      <c r="M21" s="3">
        <v>1235</v>
      </c>
      <c r="N21" s="3">
        <v>702</v>
      </c>
      <c r="O21" s="3">
        <v>271</v>
      </c>
      <c r="P21" s="3">
        <v>40.799999999999997</v>
      </c>
      <c r="Q21" s="3">
        <v>393</v>
      </c>
    </row>
    <row r="22" spans="1:17">
      <c r="A22" s="5" t="s">
        <v>6</v>
      </c>
      <c r="B22" s="3">
        <v>20</v>
      </c>
      <c r="C22" s="3">
        <v>2</v>
      </c>
      <c r="D22">
        <v>5</v>
      </c>
      <c r="E22">
        <v>950</v>
      </c>
      <c r="F22">
        <v>600</v>
      </c>
      <c r="G22">
        <v>88.35</v>
      </c>
      <c r="H22">
        <v>15.97</v>
      </c>
      <c r="I22">
        <v>200</v>
      </c>
      <c r="J22">
        <v>0.91</v>
      </c>
      <c r="K22" s="3">
        <v>24</v>
      </c>
      <c r="L22" s="3">
        <v>3.2</v>
      </c>
      <c r="M22" s="3">
        <v>1250</v>
      </c>
      <c r="N22" s="3">
        <v>842</v>
      </c>
      <c r="O22" s="3">
        <v>294</v>
      </c>
      <c r="P22" s="3">
        <v>39.93</v>
      </c>
      <c r="Q22" s="3">
        <v>466</v>
      </c>
    </row>
    <row r="23" spans="1:17">
      <c r="A23" s="3" t="s">
        <v>6</v>
      </c>
      <c r="B23" s="3">
        <v>20</v>
      </c>
      <c r="C23" s="3">
        <v>3</v>
      </c>
      <c r="D23">
        <v>4</v>
      </c>
      <c r="E23">
        <v>880</v>
      </c>
      <c r="F23">
        <v>570</v>
      </c>
      <c r="G23">
        <v>100.29</v>
      </c>
      <c r="H23">
        <v>14.96</v>
      </c>
      <c r="I23">
        <v>138</v>
      </c>
      <c r="J23">
        <v>0.57999999999999996</v>
      </c>
      <c r="K23" s="3">
        <v>33</v>
      </c>
      <c r="L23" s="3">
        <v>1.9</v>
      </c>
      <c r="M23" s="3">
        <v>955</v>
      </c>
      <c r="N23" s="3">
        <v>703</v>
      </c>
      <c r="O23" s="3">
        <v>169</v>
      </c>
      <c r="P23" s="3">
        <v>33.15</v>
      </c>
      <c r="Q23" s="3">
        <v>321</v>
      </c>
    </row>
    <row r="24" spans="1:17">
      <c r="A24" s="5" t="s">
        <v>6</v>
      </c>
      <c r="B24" s="3">
        <v>20</v>
      </c>
      <c r="C24" s="3">
        <v>4</v>
      </c>
      <c r="D24">
        <v>5</v>
      </c>
      <c r="E24">
        <v>550</v>
      </c>
      <c r="F24">
        <v>340</v>
      </c>
      <c r="G24">
        <v>131.43</v>
      </c>
      <c r="H24">
        <v>12.25</v>
      </c>
      <c r="I24">
        <v>101</v>
      </c>
      <c r="J24">
        <v>0.34</v>
      </c>
      <c r="K24" s="3">
        <v>30</v>
      </c>
      <c r="L24" s="3">
        <v>1.5</v>
      </c>
      <c r="M24" s="3">
        <v>618</v>
      </c>
      <c r="N24" s="3">
        <v>303</v>
      </c>
      <c r="O24" s="3">
        <v>94</v>
      </c>
      <c r="P24" s="3">
        <v>35.29</v>
      </c>
      <c r="Q24" s="3">
        <v>141</v>
      </c>
    </row>
    <row r="25" spans="1:17">
      <c r="A25" s="3" t="s">
        <v>7</v>
      </c>
      <c r="B25" s="3">
        <v>25</v>
      </c>
      <c r="C25" s="3">
        <v>1</v>
      </c>
      <c r="D25">
        <v>4</v>
      </c>
      <c r="E25">
        <v>860</v>
      </c>
      <c r="F25">
        <v>293</v>
      </c>
      <c r="G25">
        <v>98.17</v>
      </c>
      <c r="H25">
        <v>13.83</v>
      </c>
      <c r="I25">
        <v>101</v>
      </c>
      <c r="J25">
        <v>0.86</v>
      </c>
      <c r="K25" s="3">
        <v>19</v>
      </c>
      <c r="L25" s="3">
        <v>2</v>
      </c>
      <c r="M25" s="3">
        <v>1164</v>
      </c>
      <c r="N25" s="3">
        <v>437</v>
      </c>
      <c r="O25" s="3">
        <v>108</v>
      </c>
      <c r="P25" s="3">
        <v>29.31</v>
      </c>
      <c r="Q25" s="3">
        <v>196</v>
      </c>
    </row>
    <row r="26" spans="1:17">
      <c r="A26" s="3" t="s">
        <v>7</v>
      </c>
      <c r="B26" s="3">
        <v>25</v>
      </c>
      <c r="C26" s="3">
        <v>2</v>
      </c>
      <c r="D26">
        <v>5</v>
      </c>
      <c r="E26">
        <v>770</v>
      </c>
      <c r="F26">
        <v>490</v>
      </c>
      <c r="G26">
        <v>183.13</v>
      </c>
      <c r="H26">
        <v>15.13</v>
      </c>
      <c r="I26">
        <v>180</v>
      </c>
      <c r="J26">
        <v>0.5</v>
      </c>
      <c r="K26" s="3">
        <v>17</v>
      </c>
      <c r="L26" s="3">
        <v>2</v>
      </c>
      <c r="M26" s="3">
        <v>661</v>
      </c>
      <c r="N26" s="3">
        <v>491</v>
      </c>
      <c r="O26" s="3">
        <v>119</v>
      </c>
      <c r="P26" s="3">
        <v>39.83</v>
      </c>
      <c r="Q26" s="3">
        <v>247</v>
      </c>
    </row>
    <row r="27" spans="1:17">
      <c r="A27" s="3" t="s">
        <v>7</v>
      </c>
      <c r="B27" s="3">
        <v>25</v>
      </c>
      <c r="C27" s="3">
        <v>3</v>
      </c>
      <c r="D27">
        <v>5</v>
      </c>
      <c r="E27">
        <v>1380</v>
      </c>
      <c r="F27">
        <v>830</v>
      </c>
      <c r="G27">
        <v>183.74</v>
      </c>
      <c r="H27">
        <v>15.63</v>
      </c>
      <c r="I27">
        <v>150</v>
      </c>
      <c r="J27">
        <v>0.68</v>
      </c>
      <c r="K27" s="3">
        <v>12</v>
      </c>
      <c r="L27" s="3">
        <v>1.2</v>
      </c>
      <c r="M27" s="3">
        <v>585</v>
      </c>
      <c r="N27" s="3">
        <v>369</v>
      </c>
      <c r="O27" s="3">
        <v>87</v>
      </c>
      <c r="P27" s="3">
        <v>38.17</v>
      </c>
      <c r="Q27" s="3">
        <v>143</v>
      </c>
    </row>
    <row r="28" spans="1:17">
      <c r="A28" s="3" t="s">
        <v>7</v>
      </c>
      <c r="B28" s="3">
        <v>25</v>
      </c>
      <c r="C28" s="3">
        <v>4</v>
      </c>
      <c r="D28">
        <v>6</v>
      </c>
      <c r="E28">
        <v>970</v>
      </c>
      <c r="F28">
        <v>450</v>
      </c>
      <c r="G28">
        <v>162.13999999999999</v>
      </c>
      <c r="H28">
        <v>16.02</v>
      </c>
      <c r="I28">
        <v>191</v>
      </c>
      <c r="J28">
        <v>0.88</v>
      </c>
      <c r="K28" s="3">
        <v>12</v>
      </c>
      <c r="L28" s="3">
        <v>1.1000000000000001</v>
      </c>
      <c r="M28" s="3">
        <v>548</v>
      </c>
      <c r="N28" s="3">
        <v>392</v>
      </c>
      <c r="O28" s="3">
        <v>135</v>
      </c>
      <c r="P28" s="3">
        <v>35.979999999999997</v>
      </c>
      <c r="Q28" s="3">
        <v>203</v>
      </c>
    </row>
    <row r="29" spans="1:17">
      <c r="A29" s="3" t="s">
        <v>7</v>
      </c>
      <c r="B29" s="3">
        <v>20</v>
      </c>
      <c r="C29" s="3">
        <v>1</v>
      </c>
      <c r="D29">
        <v>4</v>
      </c>
      <c r="E29">
        <v>680</v>
      </c>
      <c r="F29">
        <v>420</v>
      </c>
      <c r="G29">
        <v>155.44</v>
      </c>
      <c r="H29">
        <v>11.36</v>
      </c>
      <c r="I29">
        <v>45</v>
      </c>
      <c r="J29">
        <v>0.16</v>
      </c>
      <c r="K29" s="3">
        <v>11</v>
      </c>
      <c r="L29" s="3">
        <v>1.9</v>
      </c>
      <c r="M29" s="3">
        <v>761</v>
      </c>
      <c r="N29" s="3">
        <v>399</v>
      </c>
      <c r="O29" s="3">
        <v>95</v>
      </c>
      <c r="P29" s="3">
        <v>37.22</v>
      </c>
      <c r="Q29" s="3">
        <v>168</v>
      </c>
    </row>
    <row r="30" spans="1:17">
      <c r="A30" s="3" t="s">
        <v>7</v>
      </c>
      <c r="B30" s="3">
        <v>20</v>
      </c>
      <c r="C30" s="3">
        <v>2</v>
      </c>
      <c r="D30">
        <v>3</v>
      </c>
      <c r="E30">
        <v>780</v>
      </c>
      <c r="F30">
        <v>420</v>
      </c>
      <c r="G30">
        <v>143.04</v>
      </c>
      <c r="H30">
        <v>13.07</v>
      </c>
      <c r="I30">
        <v>77</v>
      </c>
      <c r="J30">
        <v>0.28000000000000003</v>
      </c>
      <c r="K30" s="3">
        <v>25</v>
      </c>
      <c r="L30" s="3">
        <v>2.2999999999999998</v>
      </c>
      <c r="M30" s="3">
        <v>1173</v>
      </c>
      <c r="N30" s="3">
        <v>573</v>
      </c>
      <c r="O30" s="3">
        <v>230</v>
      </c>
      <c r="P30" s="3">
        <v>35.369999999999997</v>
      </c>
      <c r="Q30" s="3">
        <v>286</v>
      </c>
    </row>
    <row r="31" spans="1:17">
      <c r="A31" s="3" t="s">
        <v>7</v>
      </c>
      <c r="B31" s="3">
        <v>20</v>
      </c>
      <c r="C31" s="3">
        <v>3</v>
      </c>
      <c r="D31">
        <v>4</v>
      </c>
      <c r="E31">
        <v>1136</v>
      </c>
      <c r="F31">
        <v>403</v>
      </c>
      <c r="G31">
        <v>142.53</v>
      </c>
      <c r="H31">
        <v>13.45</v>
      </c>
      <c r="I31">
        <v>170</v>
      </c>
      <c r="J31">
        <v>0.32</v>
      </c>
      <c r="K31" s="3">
        <v>15</v>
      </c>
      <c r="L31" s="3">
        <v>2</v>
      </c>
      <c r="M31" s="3">
        <v>809</v>
      </c>
      <c r="N31" s="3">
        <v>666</v>
      </c>
      <c r="O31" s="3">
        <v>174</v>
      </c>
      <c r="P31" s="3">
        <v>33.590000000000003</v>
      </c>
      <c r="Q31" s="3">
        <v>338</v>
      </c>
    </row>
    <row r="32" spans="1:17">
      <c r="A32" s="3" t="s">
        <v>7</v>
      </c>
      <c r="B32" s="3">
        <v>20</v>
      </c>
      <c r="C32" s="3">
        <v>4</v>
      </c>
      <c r="D32">
        <v>5</v>
      </c>
      <c r="E32">
        <v>560</v>
      </c>
      <c r="F32">
        <v>440</v>
      </c>
      <c r="G32">
        <v>146.26</v>
      </c>
      <c r="H32">
        <v>12.59</v>
      </c>
      <c r="I32">
        <v>112</v>
      </c>
      <c r="J32">
        <v>0.48</v>
      </c>
      <c r="K32" s="3">
        <v>14</v>
      </c>
      <c r="L32" s="3">
        <v>1</v>
      </c>
      <c r="M32" s="3">
        <v>590</v>
      </c>
      <c r="N32" s="3">
        <v>185</v>
      </c>
      <c r="O32" s="3">
        <v>33</v>
      </c>
      <c r="P32" s="3">
        <v>31.04</v>
      </c>
      <c r="Q32" s="3">
        <v>49</v>
      </c>
    </row>
    <row r="33" spans="1:17">
      <c r="A33" s="3" t="s">
        <v>8</v>
      </c>
      <c r="B33" s="3">
        <v>25</v>
      </c>
      <c r="C33" s="3">
        <v>1</v>
      </c>
      <c r="D33">
        <v>7</v>
      </c>
      <c r="E33">
        <v>820</v>
      </c>
      <c r="F33">
        <v>550</v>
      </c>
      <c r="G33">
        <v>205.7</v>
      </c>
      <c r="H33">
        <v>16.579999999999998</v>
      </c>
      <c r="I33">
        <v>80</v>
      </c>
      <c r="J33">
        <v>0.33</v>
      </c>
      <c r="K33" s="3">
        <v>22</v>
      </c>
      <c r="L33" s="3">
        <v>1.2</v>
      </c>
      <c r="M33" s="3">
        <v>395</v>
      </c>
      <c r="N33" s="3">
        <v>513</v>
      </c>
      <c r="O33" s="3">
        <v>171</v>
      </c>
      <c r="P33" s="3">
        <v>34.880000000000003</v>
      </c>
      <c r="Q33" s="3">
        <v>272</v>
      </c>
    </row>
    <row r="34" spans="1:17">
      <c r="A34" s="3" t="s">
        <v>8</v>
      </c>
      <c r="B34" s="3">
        <v>25</v>
      </c>
      <c r="C34" s="3">
        <v>2</v>
      </c>
      <c r="D34">
        <v>6</v>
      </c>
      <c r="E34">
        <v>840</v>
      </c>
      <c r="F34">
        <v>530</v>
      </c>
      <c r="G34">
        <v>140.91999999999999</v>
      </c>
      <c r="H34">
        <v>14.07</v>
      </c>
      <c r="I34">
        <v>58</v>
      </c>
      <c r="J34">
        <v>0.26</v>
      </c>
      <c r="K34" s="3">
        <v>20</v>
      </c>
      <c r="L34" s="3">
        <v>1.1000000000000001</v>
      </c>
      <c r="M34" s="3">
        <v>279</v>
      </c>
      <c r="N34" s="3">
        <v>739</v>
      </c>
      <c r="O34" s="3">
        <v>233</v>
      </c>
      <c r="P34" s="3">
        <v>35.08</v>
      </c>
      <c r="Q34" s="3">
        <v>448</v>
      </c>
    </row>
    <row r="35" spans="1:17">
      <c r="A35" s="3" t="s">
        <v>8</v>
      </c>
      <c r="B35" s="3">
        <v>25</v>
      </c>
      <c r="C35" s="3">
        <v>3</v>
      </c>
      <c r="D35">
        <v>4</v>
      </c>
      <c r="E35">
        <v>630</v>
      </c>
      <c r="F35">
        <v>290</v>
      </c>
      <c r="G35">
        <v>147.01</v>
      </c>
      <c r="H35">
        <v>11.02</v>
      </c>
      <c r="I35">
        <v>55</v>
      </c>
      <c r="J35">
        <v>0.03</v>
      </c>
      <c r="K35" s="3">
        <v>22</v>
      </c>
      <c r="L35" s="3">
        <v>0.8</v>
      </c>
      <c r="M35" s="3">
        <v>425</v>
      </c>
      <c r="N35" s="3">
        <v>672</v>
      </c>
      <c r="O35" s="3">
        <v>188</v>
      </c>
      <c r="P35" s="3">
        <v>33.380000000000003</v>
      </c>
      <c r="Q35" s="3">
        <v>370</v>
      </c>
    </row>
    <row r="36" spans="1:17">
      <c r="A36" s="3" t="s">
        <v>8</v>
      </c>
      <c r="B36" s="3">
        <v>25</v>
      </c>
      <c r="C36" s="3">
        <v>4</v>
      </c>
      <c r="D36">
        <v>4</v>
      </c>
      <c r="E36">
        <v>550</v>
      </c>
      <c r="F36">
        <v>350</v>
      </c>
      <c r="G36">
        <v>200.55</v>
      </c>
      <c r="H36">
        <v>12.09</v>
      </c>
      <c r="I36">
        <v>80</v>
      </c>
      <c r="J36">
        <v>0.23</v>
      </c>
      <c r="K36" s="3">
        <v>24</v>
      </c>
      <c r="L36" s="3">
        <v>0.3</v>
      </c>
      <c r="M36" s="3">
        <v>327</v>
      </c>
      <c r="N36" s="3">
        <v>902</v>
      </c>
      <c r="O36" s="3">
        <v>313</v>
      </c>
      <c r="P36" s="3">
        <v>37.42</v>
      </c>
      <c r="Q36" s="3">
        <v>585</v>
      </c>
    </row>
    <row r="37" spans="1:17">
      <c r="A37" s="3" t="s">
        <v>8</v>
      </c>
      <c r="B37" s="3">
        <v>20</v>
      </c>
      <c r="C37" s="3">
        <v>1</v>
      </c>
      <c r="D37">
        <v>4</v>
      </c>
      <c r="E37">
        <v>630</v>
      </c>
      <c r="F37">
        <v>510</v>
      </c>
      <c r="G37">
        <v>161.19999999999999</v>
      </c>
      <c r="H37">
        <v>13.8</v>
      </c>
      <c r="I37">
        <v>120</v>
      </c>
      <c r="J37">
        <v>0.41</v>
      </c>
      <c r="K37" s="3">
        <v>26</v>
      </c>
      <c r="L37" s="3">
        <v>1</v>
      </c>
      <c r="M37" s="3">
        <v>590</v>
      </c>
      <c r="N37" s="3">
        <v>908</v>
      </c>
      <c r="O37" s="3">
        <v>315</v>
      </c>
      <c r="P37" s="3">
        <v>38.619999999999997</v>
      </c>
      <c r="Q37" s="3">
        <v>547</v>
      </c>
    </row>
    <row r="38" spans="1:17">
      <c r="A38" s="3" t="s">
        <v>8</v>
      </c>
      <c r="B38" s="3">
        <v>20</v>
      </c>
      <c r="C38" s="3">
        <v>2</v>
      </c>
      <c r="D38">
        <v>7</v>
      </c>
      <c r="E38">
        <v>795</v>
      </c>
      <c r="F38">
        <v>294</v>
      </c>
      <c r="G38">
        <v>121.68</v>
      </c>
      <c r="H38">
        <v>13.35</v>
      </c>
      <c r="I38">
        <v>209</v>
      </c>
      <c r="J38">
        <v>0.28000000000000003</v>
      </c>
      <c r="K38" s="3">
        <v>19</v>
      </c>
      <c r="L38" s="3">
        <v>1.2</v>
      </c>
      <c r="M38" s="3">
        <v>461</v>
      </c>
      <c r="N38" s="3">
        <v>671</v>
      </c>
      <c r="O38" s="3">
        <v>116</v>
      </c>
      <c r="P38" s="3">
        <v>40.17</v>
      </c>
      <c r="Q38" s="3">
        <v>356</v>
      </c>
    </row>
    <row r="39" spans="1:17">
      <c r="A39" s="3" t="s">
        <v>8</v>
      </c>
      <c r="B39" s="3">
        <v>20</v>
      </c>
      <c r="C39" s="3">
        <v>3</v>
      </c>
      <c r="D39">
        <v>6</v>
      </c>
      <c r="E39">
        <v>1039</v>
      </c>
      <c r="F39">
        <v>330</v>
      </c>
      <c r="G39">
        <v>107.33</v>
      </c>
      <c r="H39">
        <v>13.96</v>
      </c>
      <c r="I39">
        <v>190</v>
      </c>
      <c r="J39">
        <v>0.33</v>
      </c>
      <c r="K39" s="3">
        <v>25</v>
      </c>
      <c r="L39" s="3">
        <v>1.1000000000000001</v>
      </c>
      <c r="M39" s="3">
        <v>306</v>
      </c>
      <c r="N39" s="3">
        <v>671</v>
      </c>
      <c r="O39" s="3">
        <v>125</v>
      </c>
      <c r="P39" s="3">
        <v>39.159999999999997</v>
      </c>
      <c r="Q39" s="3">
        <v>232</v>
      </c>
    </row>
    <row r="40" spans="1:17">
      <c r="A40" s="3" t="s">
        <v>8</v>
      </c>
      <c r="B40" s="3">
        <v>20</v>
      </c>
      <c r="C40" s="3">
        <v>4</v>
      </c>
      <c r="D40">
        <v>6</v>
      </c>
      <c r="E40">
        <v>480</v>
      </c>
      <c r="F40">
        <v>300</v>
      </c>
      <c r="G40">
        <v>170.44</v>
      </c>
      <c r="H40">
        <v>13.18</v>
      </c>
      <c r="I40">
        <v>110</v>
      </c>
      <c r="J40">
        <v>0.55000000000000004</v>
      </c>
      <c r="K40" s="3">
        <v>6</v>
      </c>
      <c r="L40" s="3">
        <v>0.2</v>
      </c>
      <c r="M40" s="3">
        <v>81</v>
      </c>
      <c r="N40" s="3">
        <v>292</v>
      </c>
      <c r="O40" s="3">
        <v>90</v>
      </c>
      <c r="P40" s="3">
        <v>39.32</v>
      </c>
      <c r="Q40" s="3">
        <v>140</v>
      </c>
    </row>
    <row r="41" spans="1:17">
      <c r="A41" s="3" t="s">
        <v>5</v>
      </c>
      <c r="B41" s="3">
        <v>25</v>
      </c>
      <c r="C41" s="3">
        <v>1</v>
      </c>
      <c r="D41">
        <v>5</v>
      </c>
      <c r="E41">
        <v>750</v>
      </c>
      <c r="F41">
        <v>540</v>
      </c>
      <c r="G41">
        <v>194.35</v>
      </c>
      <c r="H41">
        <v>14.64</v>
      </c>
      <c r="I41">
        <v>130</v>
      </c>
      <c r="J41">
        <v>0.37</v>
      </c>
      <c r="K41" s="3">
        <v>16</v>
      </c>
      <c r="L41" s="3">
        <v>0.9</v>
      </c>
      <c r="M41" s="3">
        <v>299</v>
      </c>
      <c r="N41" s="3">
        <v>440</v>
      </c>
      <c r="O41" s="3">
        <v>113</v>
      </c>
      <c r="P41" s="3">
        <v>32.65</v>
      </c>
      <c r="Q41" s="3">
        <v>220</v>
      </c>
    </row>
    <row r="42" spans="1:17">
      <c r="A42" s="3" t="s">
        <v>5</v>
      </c>
      <c r="B42" s="3">
        <v>25</v>
      </c>
      <c r="C42" s="3">
        <v>2</v>
      </c>
      <c r="D42">
        <v>5</v>
      </c>
      <c r="E42">
        <v>880</v>
      </c>
      <c r="F42">
        <v>490</v>
      </c>
      <c r="G42">
        <v>188.91</v>
      </c>
      <c r="H42">
        <v>14.05</v>
      </c>
      <c r="I42">
        <v>32</v>
      </c>
      <c r="J42">
        <v>0.06</v>
      </c>
      <c r="K42" s="3">
        <v>14</v>
      </c>
      <c r="L42" s="3">
        <v>0.8</v>
      </c>
      <c r="M42" s="3">
        <v>195</v>
      </c>
      <c r="N42" s="3">
        <v>317</v>
      </c>
      <c r="O42" s="3">
        <v>88</v>
      </c>
      <c r="P42" s="3">
        <v>40.39</v>
      </c>
      <c r="Q42" s="3">
        <v>148</v>
      </c>
    </row>
    <row r="43" spans="1:17">
      <c r="A43" s="3" t="s">
        <v>5</v>
      </c>
      <c r="B43" s="3">
        <v>25</v>
      </c>
      <c r="C43" s="3">
        <v>3</v>
      </c>
      <c r="D43">
        <v>3</v>
      </c>
      <c r="E43">
        <v>800</v>
      </c>
      <c r="F43">
        <v>500</v>
      </c>
      <c r="G43">
        <v>241.52</v>
      </c>
      <c r="H43">
        <v>13.54</v>
      </c>
      <c r="I43">
        <v>126</v>
      </c>
      <c r="J43">
        <v>0.15</v>
      </c>
      <c r="K43" s="3">
        <v>14</v>
      </c>
      <c r="L43" s="3">
        <v>1</v>
      </c>
      <c r="M43" s="3">
        <v>237</v>
      </c>
      <c r="N43" s="3">
        <v>280</v>
      </c>
      <c r="O43" s="3">
        <v>69</v>
      </c>
      <c r="P43" s="3">
        <v>40.44</v>
      </c>
      <c r="Q43" s="3">
        <v>123</v>
      </c>
    </row>
    <row r="44" spans="1:17">
      <c r="A44" s="3" t="s">
        <v>5</v>
      </c>
      <c r="B44" s="3">
        <v>25</v>
      </c>
      <c r="C44" s="3">
        <v>4</v>
      </c>
      <c r="D44">
        <v>3</v>
      </c>
      <c r="E44">
        <v>480</v>
      </c>
      <c r="F44">
        <v>320</v>
      </c>
      <c r="G44">
        <v>128.55000000000001</v>
      </c>
      <c r="H44">
        <v>12.38</v>
      </c>
      <c r="I44">
        <v>66</v>
      </c>
      <c r="J44">
        <v>0.19</v>
      </c>
      <c r="K44" s="3">
        <v>14</v>
      </c>
      <c r="L44" s="3">
        <v>1.3</v>
      </c>
      <c r="M44" s="3">
        <v>224</v>
      </c>
      <c r="N44" s="3">
        <v>366</v>
      </c>
      <c r="O44" s="3">
        <v>79</v>
      </c>
      <c r="P44" s="3">
        <v>36.74</v>
      </c>
      <c r="Q44" s="3">
        <v>165</v>
      </c>
    </row>
    <row r="45" spans="1:17">
      <c r="A45" s="3" t="s">
        <v>5</v>
      </c>
      <c r="B45" s="3">
        <v>20</v>
      </c>
      <c r="C45" s="3">
        <v>1</v>
      </c>
      <c r="D45">
        <v>4</v>
      </c>
      <c r="E45">
        <v>540</v>
      </c>
      <c r="F45">
        <v>414</v>
      </c>
      <c r="G45">
        <v>207.05</v>
      </c>
      <c r="H45">
        <v>11.26</v>
      </c>
      <c r="I45">
        <v>49</v>
      </c>
      <c r="J45">
        <v>0.18</v>
      </c>
      <c r="K45" s="3">
        <v>20</v>
      </c>
      <c r="L45" s="3">
        <v>1.2</v>
      </c>
      <c r="M45" s="3">
        <v>454</v>
      </c>
      <c r="N45" s="3">
        <v>864</v>
      </c>
      <c r="O45" s="3">
        <v>289</v>
      </c>
      <c r="P45" s="3">
        <v>34.21</v>
      </c>
      <c r="Q45" s="3">
        <v>512</v>
      </c>
    </row>
    <row r="46" spans="1:17">
      <c r="A46" s="3" t="s">
        <v>5</v>
      </c>
      <c r="B46" s="3">
        <v>20</v>
      </c>
      <c r="C46" s="3">
        <v>2</v>
      </c>
      <c r="D46">
        <v>5</v>
      </c>
      <c r="E46">
        <v>500</v>
      </c>
      <c r="F46">
        <v>340</v>
      </c>
      <c r="G46">
        <v>157.63</v>
      </c>
      <c r="H46">
        <v>12.28</v>
      </c>
      <c r="I46">
        <v>100</v>
      </c>
      <c r="J46">
        <v>0.42</v>
      </c>
      <c r="K46" s="3">
        <v>12</v>
      </c>
      <c r="L46" s="3">
        <v>0.2</v>
      </c>
      <c r="M46" s="3">
        <v>137</v>
      </c>
      <c r="N46" s="3">
        <v>448</v>
      </c>
      <c r="O46" s="3">
        <v>141</v>
      </c>
      <c r="P46" s="3">
        <v>40.31</v>
      </c>
      <c r="Q46" s="3">
        <v>259</v>
      </c>
    </row>
    <row r="47" spans="1:17">
      <c r="A47" s="3" t="s">
        <v>5</v>
      </c>
      <c r="B47" s="3">
        <v>20</v>
      </c>
      <c r="C47" s="3">
        <v>3</v>
      </c>
      <c r="D47">
        <v>5</v>
      </c>
      <c r="E47">
        <v>600</v>
      </c>
      <c r="F47">
        <v>400</v>
      </c>
      <c r="G47">
        <v>103</v>
      </c>
      <c r="H47">
        <v>14.4</v>
      </c>
      <c r="I47">
        <v>56</v>
      </c>
      <c r="J47">
        <v>0.13</v>
      </c>
      <c r="K47" s="3">
        <v>24</v>
      </c>
      <c r="L47" s="3">
        <v>1.1000000000000001</v>
      </c>
      <c r="M47" s="3">
        <v>398</v>
      </c>
      <c r="N47" s="3">
        <v>830</v>
      </c>
      <c r="O47" s="3">
        <v>227</v>
      </c>
      <c r="P47" s="3">
        <v>36.11</v>
      </c>
      <c r="Q47" s="3">
        <v>459</v>
      </c>
    </row>
    <row r="48" spans="1:17">
      <c r="A48" s="3" t="s">
        <v>5</v>
      </c>
      <c r="B48" s="3">
        <v>20</v>
      </c>
      <c r="C48" s="3">
        <v>4</v>
      </c>
      <c r="D48">
        <v>7</v>
      </c>
      <c r="E48">
        <v>530</v>
      </c>
      <c r="F48">
        <v>330</v>
      </c>
      <c r="G48">
        <v>192.11</v>
      </c>
      <c r="H48">
        <v>12.65</v>
      </c>
      <c r="I48">
        <v>60</v>
      </c>
      <c r="J48">
        <v>0.1</v>
      </c>
      <c r="K48" s="3">
        <v>28</v>
      </c>
      <c r="L48" s="3">
        <v>1.4</v>
      </c>
      <c r="M48" s="3">
        <v>503</v>
      </c>
      <c r="N48" s="3">
        <v>848</v>
      </c>
      <c r="O48" s="3">
        <v>280</v>
      </c>
      <c r="P48" s="3">
        <v>36.96</v>
      </c>
      <c r="Q48" s="3">
        <v>539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A7" sqref="A7:H9"/>
    </sheetView>
  </sheetViews>
  <sheetFormatPr defaultRowHeight="15"/>
  <cols>
    <col min="1" max="1" width="15.5703125" customWidth="1"/>
    <col min="2" max="2" width="21.28515625" customWidth="1"/>
  </cols>
  <sheetData>
    <row r="1" spans="1:13" ht="25.5">
      <c r="A1" s="6" t="s">
        <v>26</v>
      </c>
      <c r="B1" s="6" t="s">
        <v>27</v>
      </c>
      <c r="C1" s="7" t="s">
        <v>28</v>
      </c>
      <c r="D1" s="7" t="s">
        <v>29</v>
      </c>
      <c r="E1" s="8" t="s">
        <v>30</v>
      </c>
      <c r="F1" s="8" t="s">
        <v>31</v>
      </c>
      <c r="G1" s="8" t="s">
        <v>32</v>
      </c>
      <c r="H1" s="8" t="s">
        <v>33</v>
      </c>
      <c r="I1" s="7" t="s">
        <v>34</v>
      </c>
      <c r="J1" s="7" t="s">
        <v>35</v>
      </c>
      <c r="K1" s="8" t="s">
        <v>36</v>
      </c>
      <c r="L1" s="9" t="s">
        <v>37</v>
      </c>
      <c r="M1" s="10" t="s">
        <v>38</v>
      </c>
    </row>
    <row r="2" spans="1:13">
      <c r="A2" s="11"/>
      <c r="B2" s="11"/>
      <c r="C2" s="11" t="s">
        <v>39</v>
      </c>
      <c r="D2" s="11" t="s">
        <v>40</v>
      </c>
      <c r="E2" s="12" t="s">
        <v>41</v>
      </c>
      <c r="F2" s="12" t="s">
        <v>42</v>
      </c>
      <c r="G2" s="12" t="s">
        <v>43</v>
      </c>
      <c r="H2" s="13" t="s">
        <v>44</v>
      </c>
      <c r="I2" s="11" t="s">
        <v>45</v>
      </c>
      <c r="J2" s="11" t="s">
        <v>45</v>
      </c>
      <c r="K2" s="11" t="s">
        <v>45</v>
      </c>
      <c r="L2" s="11" t="s">
        <v>45</v>
      </c>
      <c r="M2" s="14" t="s">
        <v>45</v>
      </c>
    </row>
    <row r="3" spans="1:13">
      <c r="A3" s="15">
        <v>5.4</v>
      </c>
      <c r="B3" s="15">
        <v>4.8</v>
      </c>
      <c r="C3" s="15">
        <v>2.63</v>
      </c>
      <c r="D3" s="15"/>
      <c r="E3" s="15"/>
      <c r="F3" s="15"/>
      <c r="G3" s="15"/>
      <c r="H3" s="15"/>
      <c r="I3" s="15">
        <v>68</v>
      </c>
      <c r="J3" s="15">
        <v>18</v>
      </c>
      <c r="K3" s="15">
        <v>14</v>
      </c>
      <c r="L3" s="15">
        <v>0.105</v>
      </c>
      <c r="M3" s="15">
        <v>0.39</v>
      </c>
    </row>
    <row r="7" spans="1:13" ht="25.5">
      <c r="A7" s="6" t="s">
        <v>26</v>
      </c>
      <c r="B7" s="6" t="s">
        <v>27</v>
      </c>
      <c r="C7" s="7" t="s">
        <v>28</v>
      </c>
      <c r="D7" s="7" t="s">
        <v>34</v>
      </c>
      <c r="E7" s="7" t="s">
        <v>35</v>
      </c>
      <c r="F7" s="8" t="s">
        <v>36</v>
      </c>
      <c r="G7" s="9" t="s">
        <v>37</v>
      </c>
      <c r="H7" s="10" t="s">
        <v>38</v>
      </c>
    </row>
    <row r="8" spans="1:13">
      <c r="A8" s="11"/>
      <c r="B8" s="11"/>
      <c r="C8" s="11" t="s">
        <v>39</v>
      </c>
      <c r="D8" s="11" t="s">
        <v>45</v>
      </c>
      <c r="E8" s="11" t="s">
        <v>45</v>
      </c>
      <c r="F8" s="11" t="s">
        <v>45</v>
      </c>
      <c r="G8" s="11" t="s">
        <v>45</v>
      </c>
      <c r="H8" s="14" t="s">
        <v>45</v>
      </c>
    </row>
    <row r="9" spans="1:13">
      <c r="A9" s="15">
        <v>5.4</v>
      </c>
      <c r="B9" s="15">
        <v>4.8</v>
      </c>
      <c r="C9" s="15">
        <v>2.63</v>
      </c>
      <c r="D9" s="15">
        <v>68</v>
      </c>
      <c r="E9" s="15">
        <v>18</v>
      </c>
      <c r="F9" s="15">
        <v>14</v>
      </c>
      <c r="G9" s="15">
        <v>0.105</v>
      </c>
      <c r="H9" s="15">
        <v>0.39</v>
      </c>
    </row>
  </sheetData>
  <dataValidations count="3">
    <dataValidation type="decimal" allowBlank="1" showInputMessage="1" showErrorMessage="1" sqref="D9:H9 I3:M3">
      <formula1>0</formula1>
      <formula2>100</formula2>
    </dataValidation>
    <dataValidation type="decimal" allowBlank="1" showInputMessage="1" showErrorMessage="1" sqref="A3:B3 A9:B9">
      <formula1>0</formula1>
      <formula2>14</formula2>
    </dataValidation>
    <dataValidation type="decimal" operator="greaterThan" allowBlank="1" showInputMessage="1" showErrorMessage="1" sqref="C3:H3 C9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W49"/>
  <sheetViews>
    <sheetView topLeftCell="N28" workbookViewId="0">
      <selection activeCell="X50" sqref="X50"/>
    </sheetView>
  </sheetViews>
  <sheetFormatPr defaultRowHeight="15"/>
  <cols>
    <col min="1" max="1" width="26.140625" customWidth="1"/>
    <col min="2" max="2" width="14.28515625" bestFit="1" customWidth="1"/>
    <col min="3" max="3" width="2.42578125" customWidth="1"/>
    <col min="4" max="4" width="6.28515625" customWidth="1"/>
    <col min="5" max="5" width="10" customWidth="1"/>
    <col min="6" max="6" width="10" bestFit="1" customWidth="1"/>
    <col min="9" max="9" width="11.42578125" customWidth="1"/>
  </cols>
  <sheetData>
    <row r="1" spans="1:21">
      <c r="G1" s="22" t="s">
        <v>60</v>
      </c>
      <c r="H1" s="22"/>
      <c r="I1" s="22"/>
      <c r="J1" s="22"/>
      <c r="K1" s="22"/>
      <c r="L1" s="22"/>
      <c r="O1" s="22" t="s">
        <v>64</v>
      </c>
      <c r="P1" s="22"/>
      <c r="Q1" s="22"/>
      <c r="R1" s="22"/>
      <c r="S1" s="22"/>
      <c r="T1" s="22"/>
    </row>
    <row r="3" spans="1:21">
      <c r="A3" s="18" t="s">
        <v>61</v>
      </c>
      <c r="B3" s="18" t="s">
        <v>55</v>
      </c>
      <c r="G3" t="s">
        <v>56</v>
      </c>
      <c r="H3" t="s">
        <v>55</v>
      </c>
      <c r="O3" t="s">
        <v>62</v>
      </c>
      <c r="P3" t="s">
        <v>55</v>
      </c>
      <c r="S3" s="3" t="s">
        <v>59</v>
      </c>
      <c r="T3" s="3" t="s">
        <v>55</v>
      </c>
      <c r="U3" s="3"/>
    </row>
    <row r="4" spans="1:21">
      <c r="A4" s="18" t="s">
        <v>52</v>
      </c>
      <c r="B4" s="3" t="s">
        <v>48</v>
      </c>
      <c r="C4" s="3" t="s">
        <v>49</v>
      </c>
      <c r="D4" s="3" t="s">
        <v>53</v>
      </c>
      <c r="E4" s="3" t="s">
        <v>54</v>
      </c>
      <c r="G4" t="s">
        <v>52</v>
      </c>
      <c r="H4" t="s">
        <v>48</v>
      </c>
      <c r="I4" t="s">
        <v>49</v>
      </c>
      <c r="O4" t="s">
        <v>52</v>
      </c>
      <c r="P4" t="s">
        <v>48</v>
      </c>
      <c r="Q4" t="s">
        <v>49</v>
      </c>
      <c r="S4" s="3" t="s">
        <v>52</v>
      </c>
      <c r="T4" s="3" t="s">
        <v>48</v>
      </c>
      <c r="U4" s="3" t="s">
        <v>49</v>
      </c>
    </row>
    <row r="5" spans="1:21">
      <c r="A5" s="19">
        <v>20</v>
      </c>
      <c r="B5" s="21">
        <v>20</v>
      </c>
      <c r="C5" s="21">
        <v>4</v>
      </c>
      <c r="D5" s="21"/>
      <c r="E5" s="21">
        <v>24</v>
      </c>
      <c r="G5">
        <v>20</v>
      </c>
      <c r="H5">
        <v>20</v>
      </c>
      <c r="I5">
        <v>4</v>
      </c>
      <c r="O5">
        <v>20</v>
      </c>
      <c r="S5" s="3">
        <v>20</v>
      </c>
      <c r="T5" s="3"/>
      <c r="U5" s="3">
        <v>4</v>
      </c>
    </row>
    <row r="6" spans="1:21">
      <c r="A6" s="20" t="s">
        <v>8</v>
      </c>
      <c r="B6" s="21">
        <v>4</v>
      </c>
      <c r="C6" s="21"/>
      <c r="D6" s="21"/>
      <c r="E6" s="21">
        <v>4</v>
      </c>
      <c r="G6" t="s">
        <v>8</v>
      </c>
      <c r="H6">
        <v>4</v>
      </c>
      <c r="O6" t="s">
        <v>8</v>
      </c>
      <c r="P6">
        <v>358.88888888888891</v>
      </c>
      <c r="S6" s="3" t="s">
        <v>8</v>
      </c>
      <c r="T6" s="3">
        <v>114.89304383918872</v>
      </c>
      <c r="U6" s="3"/>
    </row>
    <row r="7" spans="1:21">
      <c r="A7" s="20" t="s">
        <v>6</v>
      </c>
      <c r="B7" s="21">
        <v>4</v>
      </c>
      <c r="C7" s="21"/>
      <c r="D7" s="21"/>
      <c r="E7" s="21">
        <v>4</v>
      </c>
      <c r="G7" t="s">
        <v>6</v>
      </c>
      <c r="H7">
        <v>4</v>
      </c>
      <c r="O7" t="s">
        <v>6</v>
      </c>
      <c r="P7">
        <v>459.99999999999994</v>
      </c>
      <c r="S7" s="3" t="s">
        <v>6</v>
      </c>
      <c r="T7" s="3">
        <v>103.19584640890059</v>
      </c>
      <c r="U7" s="3"/>
    </row>
    <row r="8" spans="1:21">
      <c r="A8" s="20" t="s">
        <v>7</v>
      </c>
      <c r="B8" s="21">
        <v>4</v>
      </c>
      <c r="C8" s="21"/>
      <c r="D8" s="21"/>
      <c r="E8" s="21">
        <v>4</v>
      </c>
      <c r="G8" t="s">
        <v>7</v>
      </c>
      <c r="H8">
        <v>4</v>
      </c>
      <c r="O8" t="s">
        <v>7</v>
      </c>
      <c r="P8">
        <v>295.55555555555554</v>
      </c>
      <c r="S8" s="3" t="s">
        <v>7</v>
      </c>
      <c r="T8" s="3">
        <v>96.297720787184716</v>
      </c>
      <c r="U8" s="3"/>
    </row>
    <row r="9" spans="1:21">
      <c r="A9" s="20" t="s">
        <v>5</v>
      </c>
      <c r="B9" s="21">
        <v>8</v>
      </c>
      <c r="C9" s="21">
        <v>4</v>
      </c>
      <c r="D9" s="21"/>
      <c r="E9" s="21">
        <v>12</v>
      </c>
      <c r="G9" t="s">
        <v>5</v>
      </c>
      <c r="H9">
        <v>8</v>
      </c>
      <c r="I9">
        <v>4</v>
      </c>
      <c r="O9" t="s">
        <v>5</v>
      </c>
      <c r="P9">
        <v>478.88888888888891</v>
      </c>
      <c r="Q9">
        <v>429.44444444444446</v>
      </c>
      <c r="S9" s="3" t="s">
        <v>5</v>
      </c>
      <c r="T9" s="3">
        <v>40.850741349246888</v>
      </c>
      <c r="U9" s="3">
        <v>67.874096709387032</v>
      </c>
    </row>
    <row r="10" spans="1:21">
      <c r="A10" s="19">
        <v>25</v>
      </c>
      <c r="B10" s="21">
        <v>20</v>
      </c>
      <c r="C10" s="21"/>
      <c r="D10" s="21"/>
      <c r="E10" s="21">
        <v>20</v>
      </c>
      <c r="G10">
        <v>25</v>
      </c>
      <c r="H10">
        <v>20</v>
      </c>
      <c r="O10">
        <v>25</v>
      </c>
      <c r="S10" s="3">
        <v>25</v>
      </c>
      <c r="T10" s="3"/>
      <c r="U10" s="3"/>
    </row>
    <row r="11" spans="1:21">
      <c r="A11" s="20" t="s">
        <v>8</v>
      </c>
      <c r="B11" s="21">
        <v>4</v>
      </c>
      <c r="C11" s="21"/>
      <c r="D11" s="21"/>
      <c r="E11" s="21">
        <v>4</v>
      </c>
      <c r="G11" t="s">
        <v>8</v>
      </c>
      <c r="H11">
        <v>4</v>
      </c>
      <c r="O11" t="s">
        <v>8</v>
      </c>
      <c r="P11">
        <v>502.77777777777783</v>
      </c>
      <c r="S11" s="3" t="s">
        <v>8</v>
      </c>
      <c r="T11" s="3">
        <v>70.526386504737545</v>
      </c>
      <c r="U11" s="3"/>
    </row>
    <row r="12" spans="1:21">
      <c r="A12" s="20" t="s">
        <v>6</v>
      </c>
      <c r="B12" s="21">
        <v>4</v>
      </c>
      <c r="C12" s="21"/>
      <c r="D12" s="21"/>
      <c r="E12" s="21">
        <v>4</v>
      </c>
      <c r="G12" t="s">
        <v>6</v>
      </c>
      <c r="H12">
        <v>4</v>
      </c>
      <c r="O12" t="s">
        <v>6</v>
      </c>
      <c r="P12">
        <v>323.88888888888891</v>
      </c>
      <c r="S12" s="3" t="s">
        <v>6</v>
      </c>
      <c r="T12" s="3">
        <v>101.25701723384242</v>
      </c>
      <c r="U12" s="3"/>
    </row>
    <row r="13" spans="1:21">
      <c r="A13" s="20" t="s">
        <v>7</v>
      </c>
      <c r="B13" s="21">
        <v>4</v>
      </c>
      <c r="C13" s="21"/>
      <c r="D13" s="21"/>
      <c r="E13" s="21">
        <v>4</v>
      </c>
      <c r="G13" t="s">
        <v>7</v>
      </c>
      <c r="H13">
        <v>4</v>
      </c>
      <c r="O13" t="s">
        <v>7</v>
      </c>
      <c r="P13">
        <v>249.44444444444446</v>
      </c>
      <c r="S13" s="3" t="s">
        <v>7</v>
      </c>
      <c r="T13" s="3">
        <v>22.395160411940402</v>
      </c>
      <c r="U13" s="3"/>
    </row>
    <row r="14" spans="1:21">
      <c r="A14" s="20" t="s">
        <v>5</v>
      </c>
      <c r="B14" s="21">
        <v>8</v>
      </c>
      <c r="C14" s="21"/>
      <c r="D14" s="21"/>
      <c r="E14" s="21">
        <v>8</v>
      </c>
      <c r="G14" t="s">
        <v>5</v>
      </c>
      <c r="H14">
        <v>8</v>
      </c>
      <c r="O14" t="s">
        <v>5</v>
      </c>
      <c r="P14">
        <v>264.72222222222223</v>
      </c>
      <c r="S14" s="3" t="s">
        <v>5</v>
      </c>
      <c r="T14" s="3">
        <v>36.017430377600384</v>
      </c>
      <c r="U14" s="3"/>
    </row>
    <row r="15" spans="1:21">
      <c r="A15" s="19" t="s">
        <v>53</v>
      </c>
      <c r="B15" s="21"/>
      <c r="C15" s="21"/>
      <c r="D15" s="21"/>
      <c r="E15" s="21"/>
      <c r="G15" t="s">
        <v>53</v>
      </c>
    </row>
    <row r="16" spans="1:21">
      <c r="A16" s="20" t="s">
        <v>53</v>
      </c>
      <c r="B16" s="21"/>
      <c r="C16" s="21"/>
      <c r="D16" s="21"/>
      <c r="E16" s="21"/>
      <c r="G16" t="s">
        <v>53</v>
      </c>
      <c r="O16" t="s">
        <v>63</v>
      </c>
      <c r="P16" t="s">
        <v>55</v>
      </c>
      <c r="S16" t="s">
        <v>61</v>
      </c>
      <c r="T16" t="s">
        <v>55</v>
      </c>
    </row>
    <row r="17" spans="1:23">
      <c r="A17" s="19" t="s">
        <v>54</v>
      </c>
      <c r="B17" s="21">
        <v>40</v>
      </c>
      <c r="C17" s="21">
        <v>4</v>
      </c>
      <c r="D17" s="21"/>
      <c r="E17" s="21">
        <v>44</v>
      </c>
      <c r="G17" t="s">
        <v>54</v>
      </c>
      <c r="H17">
        <v>40</v>
      </c>
      <c r="I17">
        <v>4</v>
      </c>
      <c r="O17" t="s">
        <v>52</v>
      </c>
      <c r="P17" t="s">
        <v>48</v>
      </c>
      <c r="Q17" t="s">
        <v>49</v>
      </c>
      <c r="S17" t="s">
        <v>52</v>
      </c>
      <c r="T17" t="s">
        <v>48</v>
      </c>
      <c r="U17" t="s">
        <v>49</v>
      </c>
    </row>
    <row r="18" spans="1:23">
      <c r="O18">
        <v>20</v>
      </c>
      <c r="S18">
        <v>20</v>
      </c>
      <c r="U18">
        <v>4</v>
      </c>
    </row>
    <row r="19" spans="1:23">
      <c r="G19" t="s">
        <v>57</v>
      </c>
      <c r="H19" t="s">
        <v>55</v>
      </c>
      <c r="K19" s="3" t="s">
        <v>59</v>
      </c>
      <c r="L19" s="3"/>
      <c r="M19" s="3"/>
      <c r="O19" t="s">
        <v>8</v>
      </c>
      <c r="P19">
        <v>229.78608767837744</v>
      </c>
      <c r="S19" t="s">
        <v>8</v>
      </c>
      <c r="T19">
        <v>4</v>
      </c>
    </row>
    <row r="20" spans="1:23">
      <c r="G20" t="s">
        <v>52</v>
      </c>
      <c r="H20" t="s">
        <v>48</v>
      </c>
      <c r="I20" t="s">
        <v>49</v>
      </c>
      <c r="K20" s="3" t="s">
        <v>52</v>
      </c>
      <c r="L20" s="3" t="s">
        <v>48</v>
      </c>
      <c r="M20" s="3" t="s">
        <v>49</v>
      </c>
      <c r="O20" t="s">
        <v>6</v>
      </c>
      <c r="P20">
        <v>206.39169281780119</v>
      </c>
      <c r="S20" t="s">
        <v>6</v>
      </c>
      <c r="T20">
        <v>4</v>
      </c>
    </row>
    <row r="21" spans="1:23">
      <c r="G21">
        <v>20</v>
      </c>
      <c r="K21" s="3">
        <v>20</v>
      </c>
      <c r="L21" s="3"/>
      <c r="M21" s="3"/>
      <c r="O21" t="s">
        <v>7</v>
      </c>
      <c r="P21">
        <v>192.59544157436943</v>
      </c>
      <c r="S21" t="s">
        <v>7</v>
      </c>
      <c r="T21">
        <v>4</v>
      </c>
    </row>
    <row r="22" spans="1:23">
      <c r="G22" t="s">
        <v>8</v>
      </c>
      <c r="H22">
        <v>798.88888888888891</v>
      </c>
      <c r="K22" s="3" t="s">
        <v>8</v>
      </c>
      <c r="L22" s="3">
        <v>243.31134688426215</v>
      </c>
      <c r="M22" s="3"/>
      <c r="O22" t="s">
        <v>5</v>
      </c>
      <c r="P22">
        <v>115.54334489820069</v>
      </c>
      <c r="Q22">
        <v>135.74819341877406</v>
      </c>
      <c r="S22" t="s">
        <v>5</v>
      </c>
      <c r="T22">
        <v>8</v>
      </c>
      <c r="U22">
        <v>4</v>
      </c>
    </row>
    <row r="23" spans="1:23">
      <c r="G23" t="s">
        <v>6</v>
      </c>
      <c r="H23">
        <v>2254.4444444444448</v>
      </c>
      <c r="K23" s="3" t="s">
        <v>6</v>
      </c>
      <c r="L23" s="3">
        <v>330.128419955857</v>
      </c>
      <c r="M23" s="3"/>
      <c r="O23">
        <v>25</v>
      </c>
      <c r="S23">
        <v>25</v>
      </c>
    </row>
    <row r="24" spans="1:23">
      <c r="G24" t="s">
        <v>7</v>
      </c>
      <c r="H24">
        <v>1851.666666666667</v>
      </c>
      <c r="K24" s="3" t="s">
        <v>7</v>
      </c>
      <c r="L24" s="3">
        <v>272.47437301628401</v>
      </c>
      <c r="M24" s="3"/>
      <c r="O24" t="s">
        <v>8</v>
      </c>
      <c r="P24">
        <v>141.05277300947509</v>
      </c>
      <c r="S24" t="s">
        <v>8</v>
      </c>
      <c r="T24">
        <v>4</v>
      </c>
    </row>
    <row r="25" spans="1:23">
      <c r="G25" t="s">
        <v>5</v>
      </c>
      <c r="H25">
        <v>808.61111111111109</v>
      </c>
      <c r="I25">
        <v>939.44444444444446</v>
      </c>
      <c r="K25" s="3" t="s">
        <v>5</v>
      </c>
      <c r="L25" s="3">
        <v>135.43869377221242</v>
      </c>
      <c r="M25" s="3">
        <v>115.79169248863536</v>
      </c>
      <c r="O25" t="s">
        <v>6</v>
      </c>
      <c r="P25">
        <v>202.51403446768484</v>
      </c>
      <c r="S25" t="s">
        <v>6</v>
      </c>
      <c r="T25">
        <v>4</v>
      </c>
    </row>
    <row r="26" spans="1:23">
      <c r="G26">
        <v>25</v>
      </c>
      <c r="K26" s="3">
        <v>25</v>
      </c>
      <c r="L26" s="3">
        <v>149.50062858302181</v>
      </c>
      <c r="M26" s="3"/>
      <c r="O26" t="s">
        <v>7</v>
      </c>
      <c r="P26">
        <v>44.790320823880805</v>
      </c>
      <c r="S26" t="s">
        <v>7</v>
      </c>
      <c r="T26">
        <v>4</v>
      </c>
    </row>
    <row r="27" spans="1:23">
      <c r="G27" t="s">
        <v>8</v>
      </c>
      <c r="H27">
        <v>792.22222222222217</v>
      </c>
      <c r="K27" s="3" t="s">
        <v>8</v>
      </c>
      <c r="L27" s="3">
        <v>73.285618596039413</v>
      </c>
      <c r="M27" s="3"/>
      <c r="O27" t="s">
        <v>5</v>
      </c>
      <c r="P27">
        <v>101.87267704366234</v>
      </c>
      <c r="S27" t="s">
        <v>5</v>
      </c>
      <c r="T27">
        <v>8</v>
      </c>
    </row>
    <row r="28" spans="1:23">
      <c r="G28" t="s">
        <v>6</v>
      </c>
      <c r="H28">
        <v>1950</v>
      </c>
      <c r="K28" s="3" t="s">
        <v>6</v>
      </c>
      <c r="L28" s="3">
        <v>249.66232338934222</v>
      </c>
      <c r="M28" s="3"/>
    </row>
    <row r="29" spans="1:23">
      <c r="G29" t="s">
        <v>7</v>
      </c>
      <c r="H29">
        <v>1643.3333333333335</v>
      </c>
      <c r="K29" s="3" t="s">
        <v>7</v>
      </c>
      <c r="L29" s="3">
        <v>318.75852284256439</v>
      </c>
      <c r="M29" s="3"/>
      <c r="O29" s="3" t="s">
        <v>68</v>
      </c>
      <c r="T29" s="3" t="s">
        <v>69</v>
      </c>
    </row>
    <row r="30" spans="1:23">
      <c r="G30" t="s">
        <v>5</v>
      </c>
      <c r="H30">
        <v>642.22222222222217</v>
      </c>
      <c r="K30" s="3" t="s">
        <v>5</v>
      </c>
      <c r="L30" s="3">
        <v>79.993385969977524</v>
      </c>
      <c r="M30" s="3"/>
      <c r="P30" s="3" t="s">
        <v>67</v>
      </c>
      <c r="Q30" s="3" t="s">
        <v>65</v>
      </c>
      <c r="R30" s="3" t="s">
        <v>66</v>
      </c>
      <c r="T30" s="3"/>
      <c r="U30" s="3" t="s">
        <v>67</v>
      </c>
      <c r="V30" s="3" t="s">
        <v>65</v>
      </c>
      <c r="W30" s="3" t="s">
        <v>66</v>
      </c>
    </row>
    <row r="31" spans="1:23">
      <c r="O31" s="3" t="s">
        <v>8</v>
      </c>
      <c r="P31" s="3">
        <v>502.77777777777783</v>
      </c>
      <c r="Q31" s="3">
        <v>358.88888888888891</v>
      </c>
      <c r="R31" s="3"/>
      <c r="T31" s="3" t="s">
        <v>8</v>
      </c>
      <c r="U31" s="3">
        <v>70.526386504737545</v>
      </c>
      <c r="V31" s="3">
        <v>114.89304383918872</v>
      </c>
      <c r="W31" s="3"/>
    </row>
    <row r="32" spans="1:23">
      <c r="O32" s="3" t="s">
        <v>6</v>
      </c>
      <c r="P32" s="3">
        <v>323.88888888888891</v>
      </c>
      <c r="Q32" s="3">
        <v>459.99999999999994</v>
      </c>
      <c r="R32" s="3"/>
      <c r="T32" s="3" t="s">
        <v>6</v>
      </c>
      <c r="U32" s="3">
        <v>101.25701723384242</v>
      </c>
      <c r="V32" s="3">
        <v>103.19584640890059</v>
      </c>
      <c r="W32" s="3"/>
    </row>
    <row r="33" spans="7:23">
      <c r="O33" s="3" t="s">
        <v>7</v>
      </c>
      <c r="P33" s="3">
        <v>249.44444444444446</v>
      </c>
      <c r="Q33" s="3">
        <v>295.55555555555554</v>
      </c>
      <c r="R33" s="3"/>
      <c r="T33" s="3" t="s">
        <v>7</v>
      </c>
      <c r="U33" s="3">
        <v>22.395160411940402</v>
      </c>
      <c r="V33" s="3">
        <v>96.297720787184716</v>
      </c>
      <c r="W33" s="3"/>
    </row>
    <row r="34" spans="7:23">
      <c r="O34" s="3" t="s">
        <v>5</v>
      </c>
      <c r="P34" s="3">
        <v>264.72222222222223</v>
      </c>
      <c r="Q34" s="3">
        <v>478.88888888888891</v>
      </c>
      <c r="R34" s="3">
        <v>429.44444444444446</v>
      </c>
      <c r="T34" s="3" t="s">
        <v>5</v>
      </c>
      <c r="U34" s="3">
        <v>36.017430377600384</v>
      </c>
      <c r="V34" s="3">
        <v>40.850741349246888</v>
      </c>
      <c r="W34" s="3">
        <v>67.874096709387032</v>
      </c>
    </row>
    <row r="35" spans="7:23">
      <c r="G35" t="s">
        <v>58</v>
      </c>
      <c r="H35" t="s">
        <v>55</v>
      </c>
    </row>
    <row r="36" spans="7:23">
      <c r="G36" t="s">
        <v>52</v>
      </c>
      <c r="H36" t="s">
        <v>48</v>
      </c>
      <c r="I36" t="s">
        <v>49</v>
      </c>
    </row>
    <row r="37" spans="7:23">
      <c r="G37">
        <v>20</v>
      </c>
      <c r="H37">
        <v>785.83958900600203</v>
      </c>
      <c r="I37">
        <v>231.58338497727073</v>
      </c>
    </row>
    <row r="38" spans="7:23">
      <c r="G38" t="s">
        <v>8</v>
      </c>
      <c r="H38">
        <v>486.6226937685243</v>
      </c>
    </row>
    <row r="39" spans="7:23">
      <c r="G39" t="s">
        <v>6</v>
      </c>
      <c r="H39">
        <v>660.256839911714</v>
      </c>
    </row>
    <row r="40" spans="7:23">
      <c r="G40" t="s">
        <v>7</v>
      </c>
      <c r="H40">
        <v>544.94874603256801</v>
      </c>
    </row>
    <row r="41" spans="7:23">
      <c r="G41" t="s">
        <v>5</v>
      </c>
      <c r="H41">
        <v>383.07847520551849</v>
      </c>
      <c r="I41">
        <v>231.58338497727073</v>
      </c>
    </row>
    <row r="42" spans="7:23">
      <c r="G42">
        <v>25</v>
      </c>
      <c r="H42">
        <v>668.58713638116967</v>
      </c>
    </row>
    <row r="43" spans="7:23">
      <c r="G43" t="s">
        <v>8</v>
      </c>
      <c r="H43">
        <v>146.57123719207883</v>
      </c>
    </row>
    <row r="44" spans="7:23">
      <c r="G44" t="s">
        <v>6</v>
      </c>
      <c r="H44">
        <v>499.32464677868444</v>
      </c>
    </row>
    <row r="45" spans="7:23">
      <c r="G45" t="s">
        <v>7</v>
      </c>
      <c r="H45">
        <v>637.51704568512878</v>
      </c>
    </row>
    <row r="46" spans="7:23">
      <c r="G46" t="s">
        <v>5</v>
      </c>
      <c r="H46">
        <v>226.25546267777577</v>
      </c>
    </row>
    <row r="47" spans="7:23">
      <c r="K47" s="3"/>
      <c r="L47" s="3"/>
      <c r="M47" s="3"/>
    </row>
    <row r="48" spans="7:23">
      <c r="K48" s="3"/>
      <c r="L48" s="3"/>
      <c r="M48" s="3"/>
    </row>
    <row r="49" spans="11:13">
      <c r="K49" s="3"/>
      <c r="L49" s="3"/>
      <c r="M49" s="3"/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5"/>
  <sheetViews>
    <sheetView tabSelected="1" topLeftCell="C1" workbookViewId="0">
      <selection activeCell="M1" sqref="M1"/>
    </sheetView>
  </sheetViews>
  <sheetFormatPr defaultRowHeight="15"/>
  <cols>
    <col min="1" max="1" width="12.85546875" customWidth="1"/>
    <col min="3" max="3" width="9.140625" style="3"/>
  </cols>
  <sheetData>
    <row r="1" spans="1:20" s="16" customFormat="1" ht="75">
      <c r="A1" s="16" t="s">
        <v>0</v>
      </c>
      <c r="B1" s="16" t="s">
        <v>4</v>
      </c>
      <c r="C1" s="16" t="s">
        <v>47</v>
      </c>
      <c r="D1" s="16" t="s">
        <v>1</v>
      </c>
      <c r="E1" s="17" t="s">
        <v>2</v>
      </c>
      <c r="F1" s="16" t="s">
        <v>9</v>
      </c>
      <c r="G1" s="16" t="s">
        <v>10</v>
      </c>
      <c r="H1" s="17" t="s">
        <v>11</v>
      </c>
      <c r="I1" s="17" t="s">
        <v>12</v>
      </c>
      <c r="J1" s="17" t="s">
        <v>3</v>
      </c>
      <c r="K1" s="17" t="s">
        <v>13</v>
      </c>
      <c r="L1" s="16" t="s">
        <v>2</v>
      </c>
      <c r="M1" s="16" t="s">
        <v>46</v>
      </c>
      <c r="N1" s="16" t="s">
        <v>14</v>
      </c>
      <c r="O1" s="16" t="s">
        <v>16</v>
      </c>
      <c r="P1" s="16" t="s">
        <v>17</v>
      </c>
      <c r="Q1" s="16" t="s">
        <v>18</v>
      </c>
      <c r="R1" s="16" t="s">
        <v>19</v>
      </c>
      <c r="S1" s="16" t="s">
        <v>50</v>
      </c>
      <c r="T1" s="16" t="s">
        <v>51</v>
      </c>
    </row>
    <row r="2" spans="1:20">
      <c r="A2" s="3" t="s">
        <v>5</v>
      </c>
      <c r="B2" s="3">
        <v>25</v>
      </c>
      <c r="C2" s="3" t="s">
        <v>48</v>
      </c>
      <c r="D2" s="3">
        <v>1</v>
      </c>
      <c r="E2" s="3">
        <v>4</v>
      </c>
      <c r="F2" s="3">
        <v>540</v>
      </c>
      <c r="G2" s="3">
        <v>280</v>
      </c>
      <c r="H2" s="3">
        <v>74.95</v>
      </c>
      <c r="I2" s="3">
        <v>11.93</v>
      </c>
      <c r="J2" s="3">
        <v>55</v>
      </c>
      <c r="K2" s="3">
        <v>0.27</v>
      </c>
      <c r="L2" s="3">
        <v>16</v>
      </c>
      <c r="M2" s="3">
        <v>1.9</v>
      </c>
      <c r="N2" s="3">
        <v>517</v>
      </c>
      <c r="O2" s="3">
        <v>652</v>
      </c>
      <c r="P2" s="3">
        <v>174</v>
      </c>
      <c r="Q2" s="3">
        <v>34.57</v>
      </c>
      <c r="R2" s="3">
        <v>340</v>
      </c>
      <c r="S2" s="3">
        <f>(N2/4.5)*10</f>
        <v>1148.8888888888889</v>
      </c>
      <c r="T2">
        <f>(P2/4.5)*10</f>
        <v>386.66666666666663</v>
      </c>
    </row>
    <row r="3" spans="1:20">
      <c r="A3" s="3" t="s">
        <v>5</v>
      </c>
      <c r="B3" s="3">
        <v>25</v>
      </c>
      <c r="C3" s="3" t="s">
        <v>48</v>
      </c>
      <c r="D3" s="3">
        <v>2</v>
      </c>
      <c r="E3" s="3">
        <v>5</v>
      </c>
      <c r="F3" s="3">
        <v>380</v>
      </c>
      <c r="G3" s="3">
        <v>180</v>
      </c>
      <c r="H3" s="3">
        <v>82.96</v>
      </c>
      <c r="I3" s="3">
        <v>13.64</v>
      </c>
      <c r="J3" s="3">
        <v>84</v>
      </c>
      <c r="K3" s="3">
        <v>0.34</v>
      </c>
      <c r="L3" s="3">
        <v>15</v>
      </c>
      <c r="M3" s="3">
        <v>1</v>
      </c>
      <c r="N3" s="3">
        <v>330</v>
      </c>
      <c r="O3" s="3">
        <v>448</v>
      </c>
      <c r="P3" s="3">
        <v>191</v>
      </c>
      <c r="Q3" s="3">
        <v>37.39</v>
      </c>
      <c r="R3" s="3">
        <v>352</v>
      </c>
      <c r="S3" s="3">
        <f t="shared" ref="S3:S45" si="0">(N3/4.5)*10</f>
        <v>733.33333333333326</v>
      </c>
      <c r="T3" s="3">
        <f t="shared" ref="T3:T45" si="1">(P3/4.5)*10</f>
        <v>424.44444444444446</v>
      </c>
    </row>
    <row r="4" spans="1:20">
      <c r="A4" s="3" t="s">
        <v>5</v>
      </c>
      <c r="B4" s="3">
        <v>25</v>
      </c>
      <c r="C4" s="3" t="s">
        <v>48</v>
      </c>
      <c r="D4" s="3">
        <v>3</v>
      </c>
      <c r="E4" s="3">
        <v>4</v>
      </c>
      <c r="F4" s="3">
        <v>690</v>
      </c>
      <c r="G4" s="3">
        <v>440</v>
      </c>
      <c r="H4" s="3">
        <v>165.15</v>
      </c>
      <c r="I4" s="3">
        <v>8.64</v>
      </c>
      <c r="J4" s="3">
        <v>88</v>
      </c>
      <c r="K4" s="3">
        <v>0.19</v>
      </c>
      <c r="L4" s="3">
        <v>8</v>
      </c>
      <c r="M4" s="3">
        <v>0.4</v>
      </c>
      <c r="N4" s="3">
        <v>236</v>
      </c>
      <c r="O4" s="3">
        <v>368</v>
      </c>
      <c r="P4" s="3">
        <v>93</v>
      </c>
      <c r="Q4" s="3">
        <v>39.01</v>
      </c>
      <c r="R4" s="3">
        <v>171</v>
      </c>
      <c r="S4" s="3">
        <f t="shared" si="0"/>
        <v>524.44444444444446</v>
      </c>
      <c r="T4" s="3">
        <f t="shared" si="1"/>
        <v>206.66666666666669</v>
      </c>
    </row>
    <row r="5" spans="1:20">
      <c r="A5" s="3" t="s">
        <v>5</v>
      </c>
      <c r="B5" s="3">
        <v>25</v>
      </c>
      <c r="C5" s="3" t="s">
        <v>48</v>
      </c>
      <c r="D5" s="3">
        <v>4</v>
      </c>
      <c r="E5" s="3">
        <v>6</v>
      </c>
      <c r="F5" s="3">
        <v>520</v>
      </c>
      <c r="G5" s="3">
        <v>400</v>
      </c>
      <c r="H5" s="3">
        <v>168.56</v>
      </c>
      <c r="I5" s="3">
        <v>13.48</v>
      </c>
      <c r="J5" s="3">
        <v>110</v>
      </c>
      <c r="K5" s="3">
        <v>0.56000000000000005</v>
      </c>
      <c r="L5" s="3">
        <v>15</v>
      </c>
      <c r="M5" s="3">
        <v>0.6</v>
      </c>
      <c r="N5" s="3">
        <v>274</v>
      </c>
      <c r="O5" s="3">
        <v>508</v>
      </c>
      <c r="P5" s="3">
        <v>146</v>
      </c>
      <c r="Q5" s="3">
        <v>31.2</v>
      </c>
      <c r="R5" s="3">
        <v>242</v>
      </c>
      <c r="S5" s="3">
        <f t="shared" si="0"/>
        <v>608.88888888888891</v>
      </c>
      <c r="T5" s="3">
        <f t="shared" si="1"/>
        <v>324.44444444444446</v>
      </c>
    </row>
    <row r="6" spans="1:20">
      <c r="A6" s="3" t="s">
        <v>5</v>
      </c>
      <c r="B6" s="3">
        <v>20</v>
      </c>
      <c r="C6" s="3" t="s">
        <v>48</v>
      </c>
      <c r="D6" s="3">
        <v>1</v>
      </c>
      <c r="E6" s="3">
        <v>4</v>
      </c>
      <c r="F6" s="3">
        <v>430</v>
      </c>
      <c r="G6" s="3">
        <v>360</v>
      </c>
      <c r="H6" s="3">
        <v>126.36</v>
      </c>
      <c r="I6" s="3">
        <v>12.24</v>
      </c>
      <c r="J6" s="3">
        <v>100</v>
      </c>
      <c r="K6" s="3">
        <v>0.32</v>
      </c>
      <c r="L6" s="3">
        <v>21</v>
      </c>
      <c r="M6" s="3">
        <v>0.9</v>
      </c>
      <c r="N6" s="3">
        <v>291</v>
      </c>
      <c r="O6" s="3">
        <v>595</v>
      </c>
      <c r="P6" s="3">
        <v>225</v>
      </c>
      <c r="Q6" s="3">
        <v>37.270000000000003</v>
      </c>
      <c r="R6" s="3">
        <v>388</v>
      </c>
      <c r="S6" s="3">
        <f t="shared" si="0"/>
        <v>646.66666666666674</v>
      </c>
      <c r="T6" s="3">
        <f t="shared" si="1"/>
        <v>500</v>
      </c>
    </row>
    <row r="7" spans="1:20">
      <c r="A7" s="3" t="s">
        <v>5</v>
      </c>
      <c r="B7" s="3">
        <v>20</v>
      </c>
      <c r="C7" s="3" t="s">
        <v>48</v>
      </c>
      <c r="D7" s="3">
        <v>2</v>
      </c>
      <c r="E7" s="3">
        <v>6</v>
      </c>
      <c r="F7" s="3">
        <v>650</v>
      </c>
      <c r="G7" s="3">
        <v>300</v>
      </c>
      <c r="H7" s="3">
        <v>133.57</v>
      </c>
      <c r="I7" s="3">
        <v>12.06</v>
      </c>
      <c r="J7" s="3">
        <v>123</v>
      </c>
      <c r="K7" s="3">
        <v>0.34</v>
      </c>
      <c r="L7" s="3">
        <v>28</v>
      </c>
      <c r="M7" s="3">
        <v>1.4</v>
      </c>
      <c r="N7" s="3">
        <v>661</v>
      </c>
      <c r="O7" s="3">
        <v>654</v>
      </c>
      <c r="P7" s="3">
        <v>215</v>
      </c>
      <c r="Q7" s="3">
        <v>29.87</v>
      </c>
      <c r="R7" s="3">
        <v>318</v>
      </c>
      <c r="S7" s="3">
        <f t="shared" si="0"/>
        <v>1468.8888888888889</v>
      </c>
      <c r="T7" s="3">
        <f t="shared" si="1"/>
        <v>477.77777777777777</v>
      </c>
    </row>
    <row r="8" spans="1:20">
      <c r="A8" s="3" t="s">
        <v>5</v>
      </c>
      <c r="B8" s="3">
        <v>20</v>
      </c>
      <c r="C8" s="3" t="s">
        <v>48</v>
      </c>
      <c r="D8" s="3">
        <v>3</v>
      </c>
      <c r="E8" s="3">
        <v>3</v>
      </c>
      <c r="F8" s="3">
        <v>600</v>
      </c>
      <c r="G8" s="3">
        <v>480</v>
      </c>
      <c r="H8" s="3">
        <v>206.43</v>
      </c>
      <c r="I8" s="3">
        <v>13.14</v>
      </c>
      <c r="J8" s="3">
        <v>100</v>
      </c>
      <c r="K8" s="3">
        <v>0.3</v>
      </c>
      <c r="L8" s="3">
        <v>17</v>
      </c>
      <c r="M8" s="3">
        <v>0.9</v>
      </c>
      <c r="N8" s="3">
        <v>221</v>
      </c>
      <c r="O8" s="3">
        <v>420</v>
      </c>
      <c r="P8" s="3">
        <v>179</v>
      </c>
      <c r="Q8" s="3">
        <v>41.4</v>
      </c>
      <c r="R8" s="3">
        <v>303</v>
      </c>
      <c r="S8" s="3">
        <f t="shared" si="0"/>
        <v>491.11111111111114</v>
      </c>
      <c r="T8" s="3">
        <f t="shared" si="1"/>
        <v>397.77777777777777</v>
      </c>
    </row>
    <row r="9" spans="1:20">
      <c r="A9" s="3" t="s">
        <v>5</v>
      </c>
      <c r="B9" s="3">
        <v>20</v>
      </c>
      <c r="C9" s="3" t="s">
        <v>48</v>
      </c>
      <c r="D9" s="3">
        <v>4</v>
      </c>
      <c r="E9" s="3">
        <v>6</v>
      </c>
      <c r="F9" s="3">
        <v>540</v>
      </c>
      <c r="G9" s="3">
        <v>420</v>
      </c>
      <c r="H9" s="3">
        <v>199.47</v>
      </c>
      <c r="I9" s="3">
        <v>11.56</v>
      </c>
      <c r="J9" s="3">
        <v>201</v>
      </c>
      <c r="K9" s="3">
        <v>0.85</v>
      </c>
      <c r="L9" s="3">
        <v>16</v>
      </c>
      <c r="M9" s="3">
        <v>0.8</v>
      </c>
      <c r="N9" s="3">
        <v>246</v>
      </c>
      <c r="O9" s="3">
        <v>505</v>
      </c>
      <c r="P9" s="3">
        <v>168</v>
      </c>
      <c r="Q9" s="3">
        <v>40.770000000000003</v>
      </c>
      <c r="R9" s="3">
        <v>303</v>
      </c>
      <c r="S9" s="3">
        <f t="shared" si="0"/>
        <v>546.66666666666663</v>
      </c>
      <c r="T9" s="3">
        <f t="shared" si="1"/>
        <v>373.33333333333337</v>
      </c>
    </row>
    <row r="10" spans="1:20">
      <c r="A10" s="4" t="s">
        <v>5</v>
      </c>
      <c r="B10" s="4">
        <v>20</v>
      </c>
      <c r="C10" s="4" t="s">
        <v>49</v>
      </c>
      <c r="D10" s="4">
        <v>1</v>
      </c>
      <c r="E10" s="4">
        <v>6</v>
      </c>
      <c r="F10" s="4">
        <v>640</v>
      </c>
      <c r="G10" s="4">
        <v>580</v>
      </c>
      <c r="H10" s="4">
        <v>224.88</v>
      </c>
      <c r="I10" s="4">
        <v>12.36</v>
      </c>
      <c r="J10" s="4">
        <v>56</v>
      </c>
      <c r="K10" s="4">
        <v>0.2</v>
      </c>
      <c r="L10" s="4">
        <v>12</v>
      </c>
      <c r="M10" s="4">
        <v>1.3</v>
      </c>
      <c r="N10" s="4">
        <v>413</v>
      </c>
      <c r="O10" s="4">
        <v>480</v>
      </c>
      <c r="P10" s="4">
        <v>124</v>
      </c>
      <c r="Q10" s="4">
        <v>31.81</v>
      </c>
      <c r="R10" s="4">
        <v>252</v>
      </c>
      <c r="S10" s="3">
        <f t="shared" si="0"/>
        <v>917.77777777777771</v>
      </c>
      <c r="T10" s="3">
        <f t="shared" si="1"/>
        <v>275.55555555555554</v>
      </c>
    </row>
    <row r="11" spans="1:20">
      <c r="A11" s="4" t="s">
        <v>5</v>
      </c>
      <c r="B11" s="4">
        <v>20</v>
      </c>
      <c r="C11" s="4" t="s">
        <v>49</v>
      </c>
      <c r="D11" s="4">
        <v>2</v>
      </c>
      <c r="E11" s="4">
        <v>5</v>
      </c>
      <c r="F11" s="4">
        <v>760</v>
      </c>
      <c r="G11" s="4">
        <v>510</v>
      </c>
      <c r="H11" s="4">
        <v>201.85</v>
      </c>
      <c r="I11" s="4">
        <v>14.01</v>
      </c>
      <c r="J11" s="4">
        <v>123</v>
      </c>
      <c r="K11" s="4">
        <v>0.56999999999999995</v>
      </c>
      <c r="L11" s="4">
        <v>21</v>
      </c>
      <c r="M11" s="4">
        <v>1.2</v>
      </c>
      <c r="N11" s="4">
        <v>504</v>
      </c>
      <c r="O11" s="4">
        <v>842</v>
      </c>
      <c r="P11" s="4">
        <v>270</v>
      </c>
      <c r="Q11" s="4">
        <v>32.61</v>
      </c>
      <c r="R11" s="4">
        <v>522</v>
      </c>
      <c r="S11" s="3">
        <f t="shared" si="0"/>
        <v>1120</v>
      </c>
      <c r="T11" s="3">
        <f t="shared" si="1"/>
        <v>600</v>
      </c>
    </row>
    <row r="12" spans="1:20">
      <c r="A12" s="4" t="s">
        <v>5</v>
      </c>
      <c r="B12" s="4">
        <v>20</v>
      </c>
      <c r="C12" s="4" t="s">
        <v>49</v>
      </c>
      <c r="D12" s="4">
        <v>3</v>
      </c>
      <c r="E12" s="4">
        <v>4</v>
      </c>
      <c r="F12" s="4">
        <v>490</v>
      </c>
      <c r="G12" s="4">
        <v>260</v>
      </c>
      <c r="H12" s="4">
        <v>125.43</v>
      </c>
      <c r="I12" s="4">
        <v>12.39</v>
      </c>
      <c r="J12" s="4">
        <v>40</v>
      </c>
      <c r="K12" s="4">
        <v>0.1</v>
      </c>
      <c r="L12" s="4">
        <v>25</v>
      </c>
      <c r="M12" s="4">
        <v>1.1000000000000001</v>
      </c>
      <c r="N12" s="4">
        <v>495</v>
      </c>
      <c r="O12" s="4">
        <v>666</v>
      </c>
      <c r="P12" s="4">
        <v>174</v>
      </c>
      <c r="Q12" s="4">
        <v>37.020000000000003</v>
      </c>
      <c r="R12" s="4">
        <v>352</v>
      </c>
      <c r="S12" s="3">
        <f t="shared" si="0"/>
        <v>1100</v>
      </c>
      <c r="T12" s="3">
        <f t="shared" si="1"/>
        <v>386.66666666666663</v>
      </c>
    </row>
    <row r="13" spans="1:20">
      <c r="A13" s="4" t="s">
        <v>5</v>
      </c>
      <c r="B13" s="4">
        <v>20</v>
      </c>
      <c r="C13" s="4" t="s">
        <v>49</v>
      </c>
      <c r="D13" s="4">
        <v>4</v>
      </c>
      <c r="E13" s="4">
        <v>5</v>
      </c>
      <c r="F13" s="4">
        <v>580</v>
      </c>
      <c r="G13" s="4">
        <v>450</v>
      </c>
      <c r="H13" s="4">
        <v>223.58</v>
      </c>
      <c r="I13" s="4">
        <v>13.26</v>
      </c>
      <c r="J13" s="4">
        <v>36</v>
      </c>
      <c r="K13" s="4">
        <v>0.21</v>
      </c>
      <c r="L13" s="4">
        <v>16</v>
      </c>
      <c r="M13" s="4">
        <v>0.9</v>
      </c>
      <c r="N13" s="4">
        <v>279</v>
      </c>
      <c r="O13" s="4">
        <v>557</v>
      </c>
      <c r="P13" s="4">
        <v>205</v>
      </c>
      <c r="Q13" s="4">
        <v>39.29</v>
      </c>
      <c r="R13" s="4">
        <v>326</v>
      </c>
      <c r="S13" s="3">
        <f t="shared" si="0"/>
        <v>620</v>
      </c>
      <c r="T13" s="3">
        <f t="shared" si="1"/>
        <v>455.55555555555554</v>
      </c>
    </row>
    <row r="14" spans="1:20">
      <c r="A14" s="3" t="s">
        <v>6</v>
      </c>
      <c r="B14" s="3">
        <v>25</v>
      </c>
      <c r="C14" s="3" t="s">
        <v>48</v>
      </c>
      <c r="D14" s="3">
        <v>1</v>
      </c>
      <c r="E14" s="3">
        <v>4</v>
      </c>
      <c r="F14" s="3">
        <v>910</v>
      </c>
      <c r="G14" s="3">
        <v>390</v>
      </c>
      <c r="H14" s="3">
        <v>131.44999999999999</v>
      </c>
      <c r="I14" s="3">
        <v>14.82</v>
      </c>
      <c r="J14" s="3">
        <v>74</v>
      </c>
      <c r="K14" s="3">
        <v>0.51</v>
      </c>
      <c r="L14" s="3">
        <v>16</v>
      </c>
      <c r="M14" s="3">
        <v>3.8</v>
      </c>
      <c r="N14" s="3">
        <v>809</v>
      </c>
      <c r="O14" s="3">
        <v>551</v>
      </c>
      <c r="P14" s="3">
        <v>158</v>
      </c>
      <c r="Q14" s="3">
        <v>34.68</v>
      </c>
      <c r="R14" s="3">
        <v>277</v>
      </c>
      <c r="S14" s="3">
        <f t="shared" si="0"/>
        <v>1797.7777777777778</v>
      </c>
      <c r="T14" s="3">
        <f t="shared" si="1"/>
        <v>351.11111111111114</v>
      </c>
    </row>
    <row r="15" spans="1:20">
      <c r="A15" s="5" t="s">
        <v>6</v>
      </c>
      <c r="B15" s="3">
        <v>25</v>
      </c>
      <c r="C15" s="3" t="s">
        <v>48</v>
      </c>
      <c r="D15" s="5">
        <v>2</v>
      </c>
      <c r="E15" s="3">
        <v>4</v>
      </c>
      <c r="F15" s="3">
        <v>830</v>
      </c>
      <c r="G15" s="3">
        <v>450</v>
      </c>
      <c r="H15" s="3">
        <v>145.06</v>
      </c>
      <c r="I15" s="3">
        <v>13.5</v>
      </c>
      <c r="J15" s="3">
        <v>53</v>
      </c>
      <c r="K15" s="3">
        <v>0.22</v>
      </c>
      <c r="L15" s="3">
        <v>24</v>
      </c>
      <c r="M15" s="3">
        <v>2</v>
      </c>
      <c r="N15" s="3">
        <v>973</v>
      </c>
      <c r="O15" s="3">
        <v>764</v>
      </c>
      <c r="P15" s="3">
        <v>267</v>
      </c>
      <c r="Q15" s="3">
        <v>36.68</v>
      </c>
      <c r="R15" s="3">
        <v>442</v>
      </c>
      <c r="S15" s="3">
        <f t="shared" si="0"/>
        <v>2162.2222222222222</v>
      </c>
      <c r="T15" s="3">
        <f t="shared" si="1"/>
        <v>593.33333333333337</v>
      </c>
    </row>
    <row r="16" spans="1:20">
      <c r="A16" s="3" t="s">
        <v>6</v>
      </c>
      <c r="B16" s="3">
        <v>25</v>
      </c>
      <c r="C16" s="3" t="s">
        <v>48</v>
      </c>
      <c r="D16" s="5">
        <v>3</v>
      </c>
      <c r="E16" s="3">
        <v>5</v>
      </c>
      <c r="F16" s="3">
        <v>980</v>
      </c>
      <c r="G16" s="3">
        <v>290</v>
      </c>
      <c r="H16" s="3">
        <v>102.9</v>
      </c>
      <c r="I16" s="3">
        <v>17.440000000000001</v>
      </c>
      <c r="J16" s="3">
        <v>106</v>
      </c>
      <c r="K16" s="3">
        <v>0.64</v>
      </c>
      <c r="L16" s="3">
        <v>27</v>
      </c>
      <c r="M16" s="3">
        <v>4</v>
      </c>
      <c r="N16" s="3">
        <v>1126</v>
      </c>
      <c r="O16" s="3">
        <v>186</v>
      </c>
      <c r="P16" s="3">
        <v>103</v>
      </c>
      <c r="Q16" s="3">
        <v>37.090000000000003</v>
      </c>
      <c r="R16" s="3">
        <v>292</v>
      </c>
      <c r="S16" s="3">
        <f t="shared" si="0"/>
        <v>2502.2222222222222</v>
      </c>
      <c r="T16" s="3">
        <f t="shared" si="1"/>
        <v>228.88888888888889</v>
      </c>
    </row>
    <row r="17" spans="1:20">
      <c r="A17" s="5" t="s">
        <v>6</v>
      </c>
      <c r="B17" s="3">
        <v>25</v>
      </c>
      <c r="C17" s="3" t="s">
        <v>48</v>
      </c>
      <c r="D17" s="5">
        <v>4</v>
      </c>
      <c r="E17" s="3">
        <v>6</v>
      </c>
      <c r="F17" s="3">
        <v>1020</v>
      </c>
      <c r="G17" s="3">
        <v>550</v>
      </c>
      <c r="H17" s="3">
        <v>133.61000000000001</v>
      </c>
      <c r="I17" s="3">
        <v>14.6</v>
      </c>
      <c r="J17" s="3">
        <v>190</v>
      </c>
      <c r="K17" s="3">
        <v>1.19</v>
      </c>
      <c r="L17" s="3">
        <v>16</v>
      </c>
      <c r="M17" s="3">
        <v>1.7</v>
      </c>
      <c r="N17" s="3">
        <v>602</v>
      </c>
      <c r="O17" s="3">
        <v>259</v>
      </c>
      <c r="P17" s="3">
        <v>55</v>
      </c>
      <c r="Q17" s="3">
        <v>39.909999999999997</v>
      </c>
      <c r="R17" s="3">
        <v>304</v>
      </c>
      <c r="S17" s="3">
        <f t="shared" si="0"/>
        <v>1337.7777777777778</v>
      </c>
      <c r="T17" s="3">
        <f t="shared" si="1"/>
        <v>122.22222222222221</v>
      </c>
    </row>
    <row r="18" spans="1:20">
      <c r="A18" s="3" t="s">
        <v>6</v>
      </c>
      <c r="B18" s="3">
        <v>20</v>
      </c>
      <c r="C18" s="3" t="s">
        <v>48</v>
      </c>
      <c r="D18" s="3">
        <v>1</v>
      </c>
      <c r="E18" s="3">
        <v>3</v>
      </c>
      <c r="F18" s="3">
        <v>820</v>
      </c>
      <c r="G18" s="3">
        <v>550</v>
      </c>
      <c r="H18" s="3">
        <v>170</v>
      </c>
      <c r="I18" s="3">
        <v>13</v>
      </c>
      <c r="J18" s="3">
        <v>89</v>
      </c>
      <c r="K18" s="3">
        <v>0.06</v>
      </c>
      <c r="L18" s="3">
        <v>34</v>
      </c>
      <c r="M18" s="3">
        <v>2.6</v>
      </c>
      <c r="N18" s="3">
        <v>1235</v>
      </c>
      <c r="O18" s="3">
        <v>702</v>
      </c>
      <c r="P18" s="3">
        <v>271</v>
      </c>
      <c r="Q18" s="3">
        <v>40.799999999999997</v>
      </c>
      <c r="R18" s="3">
        <v>393</v>
      </c>
      <c r="S18" s="3">
        <f t="shared" si="0"/>
        <v>2744.4444444444443</v>
      </c>
      <c r="T18" s="3">
        <f t="shared" si="1"/>
        <v>602.22222222222217</v>
      </c>
    </row>
    <row r="19" spans="1:20">
      <c r="A19" s="5" t="s">
        <v>6</v>
      </c>
      <c r="B19" s="3">
        <v>20</v>
      </c>
      <c r="C19" s="3" t="s">
        <v>48</v>
      </c>
      <c r="D19" s="3">
        <v>2</v>
      </c>
      <c r="E19" s="3">
        <v>5</v>
      </c>
      <c r="F19" s="3">
        <v>950</v>
      </c>
      <c r="G19" s="3">
        <v>600</v>
      </c>
      <c r="H19" s="3">
        <v>88.35</v>
      </c>
      <c r="I19" s="3">
        <v>15.97</v>
      </c>
      <c r="J19" s="3">
        <v>200</v>
      </c>
      <c r="K19" s="3">
        <v>0.91</v>
      </c>
      <c r="L19" s="3">
        <v>24</v>
      </c>
      <c r="M19" s="3">
        <v>3.2</v>
      </c>
      <c r="N19" s="3">
        <v>1250</v>
      </c>
      <c r="O19" s="3">
        <v>842</v>
      </c>
      <c r="P19" s="3">
        <v>294</v>
      </c>
      <c r="Q19" s="3">
        <v>39.93</v>
      </c>
      <c r="R19" s="3">
        <v>466</v>
      </c>
      <c r="S19" s="3">
        <f t="shared" si="0"/>
        <v>2777.7777777777778</v>
      </c>
      <c r="T19" s="3">
        <f t="shared" si="1"/>
        <v>653.33333333333326</v>
      </c>
    </row>
    <row r="20" spans="1:20">
      <c r="A20" s="3" t="s">
        <v>6</v>
      </c>
      <c r="B20" s="3">
        <v>20</v>
      </c>
      <c r="C20" s="3" t="s">
        <v>48</v>
      </c>
      <c r="D20" s="3">
        <v>3</v>
      </c>
      <c r="E20" s="3">
        <v>4</v>
      </c>
      <c r="F20" s="3">
        <v>880</v>
      </c>
      <c r="G20" s="3">
        <v>570</v>
      </c>
      <c r="H20" s="3">
        <v>100.29</v>
      </c>
      <c r="I20" s="3">
        <v>14.96</v>
      </c>
      <c r="J20" s="3">
        <v>138</v>
      </c>
      <c r="K20" s="3">
        <v>0.57999999999999996</v>
      </c>
      <c r="L20" s="3">
        <v>33</v>
      </c>
      <c r="M20" s="3">
        <v>1.9</v>
      </c>
      <c r="N20" s="3">
        <v>955</v>
      </c>
      <c r="O20" s="3">
        <v>703</v>
      </c>
      <c r="P20" s="3">
        <v>169</v>
      </c>
      <c r="Q20" s="3">
        <v>33.15</v>
      </c>
      <c r="R20" s="3">
        <v>321</v>
      </c>
      <c r="S20" s="3">
        <f t="shared" si="0"/>
        <v>2122.2222222222222</v>
      </c>
      <c r="T20" s="3">
        <f t="shared" si="1"/>
        <v>375.55555555555554</v>
      </c>
    </row>
    <row r="21" spans="1:20">
      <c r="A21" s="5" t="s">
        <v>6</v>
      </c>
      <c r="B21" s="3">
        <v>20</v>
      </c>
      <c r="C21" s="3" t="s">
        <v>48</v>
      </c>
      <c r="D21" s="3">
        <v>4</v>
      </c>
      <c r="E21" s="3">
        <v>5</v>
      </c>
      <c r="F21" s="3">
        <v>550</v>
      </c>
      <c r="G21" s="3">
        <v>340</v>
      </c>
      <c r="H21" s="3">
        <v>131.43</v>
      </c>
      <c r="I21" s="3">
        <v>12.25</v>
      </c>
      <c r="J21" s="3">
        <v>101</v>
      </c>
      <c r="K21" s="3">
        <v>0.34</v>
      </c>
      <c r="L21" s="3">
        <v>30</v>
      </c>
      <c r="M21" s="3">
        <v>1.5</v>
      </c>
      <c r="N21" s="3">
        <v>618</v>
      </c>
      <c r="O21" s="3">
        <v>303</v>
      </c>
      <c r="P21" s="3">
        <v>94</v>
      </c>
      <c r="Q21" s="3">
        <v>35.29</v>
      </c>
      <c r="R21" s="3">
        <v>141</v>
      </c>
      <c r="S21" s="3">
        <f t="shared" si="0"/>
        <v>1373.3333333333335</v>
      </c>
      <c r="T21" s="3">
        <f t="shared" si="1"/>
        <v>208.88888888888889</v>
      </c>
    </row>
    <row r="22" spans="1:20">
      <c r="A22" s="3" t="s">
        <v>7</v>
      </c>
      <c r="B22" s="3">
        <v>25</v>
      </c>
      <c r="C22" s="3" t="s">
        <v>48</v>
      </c>
      <c r="D22" s="3">
        <v>1</v>
      </c>
      <c r="E22" s="3">
        <v>4</v>
      </c>
      <c r="F22" s="3">
        <v>860</v>
      </c>
      <c r="G22" s="3">
        <v>293</v>
      </c>
      <c r="H22" s="3">
        <v>98.17</v>
      </c>
      <c r="I22" s="3">
        <v>13.83</v>
      </c>
      <c r="J22" s="3">
        <v>101</v>
      </c>
      <c r="K22" s="3">
        <v>0.86</v>
      </c>
      <c r="L22" s="3">
        <v>19</v>
      </c>
      <c r="M22" s="3">
        <v>2</v>
      </c>
      <c r="N22" s="3">
        <v>1164</v>
      </c>
      <c r="O22" s="3">
        <v>437</v>
      </c>
      <c r="P22" s="3">
        <v>108</v>
      </c>
      <c r="Q22" s="3">
        <v>29.31</v>
      </c>
      <c r="R22" s="3">
        <v>196</v>
      </c>
      <c r="S22" s="3">
        <f t="shared" si="0"/>
        <v>2586.666666666667</v>
      </c>
      <c r="T22" s="3">
        <f t="shared" si="1"/>
        <v>240</v>
      </c>
    </row>
    <row r="23" spans="1:20">
      <c r="A23" s="3" t="s">
        <v>7</v>
      </c>
      <c r="B23" s="3">
        <v>25</v>
      </c>
      <c r="C23" s="3" t="s">
        <v>48</v>
      </c>
      <c r="D23" s="3">
        <v>2</v>
      </c>
      <c r="E23" s="3">
        <v>5</v>
      </c>
      <c r="F23" s="3">
        <v>770</v>
      </c>
      <c r="G23" s="3">
        <v>490</v>
      </c>
      <c r="H23" s="3">
        <v>183.13</v>
      </c>
      <c r="I23" s="3">
        <v>15.13</v>
      </c>
      <c r="J23" s="3">
        <v>180</v>
      </c>
      <c r="K23" s="3">
        <v>0.5</v>
      </c>
      <c r="L23" s="3">
        <v>17</v>
      </c>
      <c r="M23" s="3">
        <v>2</v>
      </c>
      <c r="N23" s="3">
        <v>661</v>
      </c>
      <c r="O23" s="3">
        <v>491</v>
      </c>
      <c r="P23" s="3">
        <v>119</v>
      </c>
      <c r="Q23" s="3">
        <v>39.83</v>
      </c>
      <c r="R23" s="3">
        <v>247</v>
      </c>
      <c r="S23" s="3">
        <f t="shared" si="0"/>
        <v>1468.8888888888889</v>
      </c>
      <c r="T23" s="3">
        <f t="shared" si="1"/>
        <v>264.44444444444446</v>
      </c>
    </row>
    <row r="24" spans="1:20">
      <c r="A24" s="3" t="s">
        <v>7</v>
      </c>
      <c r="B24" s="3">
        <v>25</v>
      </c>
      <c r="C24" s="3" t="s">
        <v>48</v>
      </c>
      <c r="D24" s="3">
        <v>3</v>
      </c>
      <c r="E24" s="3">
        <v>5</v>
      </c>
      <c r="F24" s="3">
        <v>1380</v>
      </c>
      <c r="G24" s="3">
        <v>830</v>
      </c>
      <c r="H24" s="3">
        <v>183.74</v>
      </c>
      <c r="I24" s="3">
        <v>15.63</v>
      </c>
      <c r="J24" s="3">
        <v>150</v>
      </c>
      <c r="K24" s="3">
        <v>0.68</v>
      </c>
      <c r="L24" s="3">
        <v>12</v>
      </c>
      <c r="M24" s="3">
        <v>1.2</v>
      </c>
      <c r="N24" s="3">
        <v>585</v>
      </c>
      <c r="O24" s="3">
        <v>369</v>
      </c>
      <c r="P24" s="3">
        <v>87</v>
      </c>
      <c r="Q24" s="3">
        <v>38.17</v>
      </c>
      <c r="R24" s="3">
        <v>143</v>
      </c>
      <c r="S24" s="3">
        <f t="shared" si="0"/>
        <v>1300</v>
      </c>
      <c r="T24" s="3">
        <f t="shared" si="1"/>
        <v>193.33333333333331</v>
      </c>
    </row>
    <row r="25" spans="1:20">
      <c r="A25" s="3" t="s">
        <v>7</v>
      </c>
      <c r="B25" s="3">
        <v>25</v>
      </c>
      <c r="C25" s="3" t="s">
        <v>48</v>
      </c>
      <c r="D25" s="3">
        <v>4</v>
      </c>
      <c r="E25" s="3">
        <v>6</v>
      </c>
      <c r="F25" s="3">
        <v>970</v>
      </c>
      <c r="G25" s="3">
        <v>450</v>
      </c>
      <c r="H25" s="3">
        <v>162.13999999999999</v>
      </c>
      <c r="I25" s="3">
        <v>16.02</v>
      </c>
      <c r="J25" s="3">
        <v>191</v>
      </c>
      <c r="K25" s="3">
        <v>0.88</v>
      </c>
      <c r="L25" s="3">
        <v>12</v>
      </c>
      <c r="M25" s="3">
        <v>1.1000000000000001</v>
      </c>
      <c r="N25" s="3">
        <v>548</v>
      </c>
      <c r="O25" s="3">
        <v>392</v>
      </c>
      <c r="P25" s="3">
        <v>135</v>
      </c>
      <c r="Q25" s="3">
        <v>35.979999999999997</v>
      </c>
      <c r="R25" s="3">
        <v>203</v>
      </c>
      <c r="S25" s="3">
        <f t="shared" si="0"/>
        <v>1217.7777777777778</v>
      </c>
      <c r="T25" s="3">
        <f t="shared" si="1"/>
        <v>300</v>
      </c>
    </row>
    <row r="26" spans="1:20">
      <c r="A26" s="3" t="s">
        <v>7</v>
      </c>
      <c r="B26" s="3">
        <v>20</v>
      </c>
      <c r="C26" s="3" t="s">
        <v>48</v>
      </c>
      <c r="D26" s="3">
        <v>1</v>
      </c>
      <c r="E26" s="3">
        <v>4</v>
      </c>
      <c r="F26" s="3">
        <v>680</v>
      </c>
      <c r="G26" s="3">
        <v>420</v>
      </c>
      <c r="H26" s="3">
        <v>155.44</v>
      </c>
      <c r="I26" s="3">
        <v>11.36</v>
      </c>
      <c r="J26" s="3">
        <v>45</v>
      </c>
      <c r="K26" s="3">
        <v>0.16</v>
      </c>
      <c r="L26" s="3">
        <v>11</v>
      </c>
      <c r="M26" s="3">
        <v>1.9</v>
      </c>
      <c r="N26" s="3">
        <v>761</v>
      </c>
      <c r="O26" s="3">
        <v>399</v>
      </c>
      <c r="P26" s="3">
        <v>95</v>
      </c>
      <c r="Q26" s="3">
        <v>37.22</v>
      </c>
      <c r="R26" s="3">
        <v>168</v>
      </c>
      <c r="S26" s="3">
        <f t="shared" si="0"/>
        <v>1691.1111111111111</v>
      </c>
      <c r="T26" s="3">
        <f t="shared" si="1"/>
        <v>211.11111111111111</v>
      </c>
    </row>
    <row r="27" spans="1:20">
      <c r="A27" s="3" t="s">
        <v>7</v>
      </c>
      <c r="B27" s="3">
        <v>20</v>
      </c>
      <c r="C27" s="3" t="s">
        <v>48</v>
      </c>
      <c r="D27" s="3">
        <v>2</v>
      </c>
      <c r="E27" s="3">
        <v>3</v>
      </c>
      <c r="F27" s="3">
        <v>780</v>
      </c>
      <c r="G27" s="3">
        <v>420</v>
      </c>
      <c r="H27" s="3">
        <v>143.04</v>
      </c>
      <c r="I27" s="3">
        <v>13.07</v>
      </c>
      <c r="J27" s="3">
        <v>77</v>
      </c>
      <c r="K27" s="3">
        <v>0.28000000000000003</v>
      </c>
      <c r="L27" s="3">
        <v>25</v>
      </c>
      <c r="M27" s="3">
        <v>2.2999999999999998</v>
      </c>
      <c r="N27" s="3">
        <v>1173</v>
      </c>
      <c r="O27" s="3">
        <v>573</v>
      </c>
      <c r="P27" s="3">
        <v>230</v>
      </c>
      <c r="Q27" s="3">
        <v>35.369999999999997</v>
      </c>
      <c r="R27" s="3">
        <v>286</v>
      </c>
      <c r="S27" s="3">
        <f t="shared" si="0"/>
        <v>2606.666666666667</v>
      </c>
      <c r="T27" s="3">
        <f t="shared" si="1"/>
        <v>511.11111111111114</v>
      </c>
    </row>
    <row r="28" spans="1:20">
      <c r="A28" s="3" t="s">
        <v>7</v>
      </c>
      <c r="B28" s="3">
        <v>20</v>
      </c>
      <c r="C28" s="3" t="s">
        <v>48</v>
      </c>
      <c r="D28" s="3">
        <v>3</v>
      </c>
      <c r="E28" s="3">
        <v>4</v>
      </c>
      <c r="F28" s="3">
        <v>1136</v>
      </c>
      <c r="G28" s="3">
        <v>403</v>
      </c>
      <c r="H28" s="3">
        <v>142.53</v>
      </c>
      <c r="I28" s="3">
        <v>13.45</v>
      </c>
      <c r="J28" s="3">
        <v>170</v>
      </c>
      <c r="K28" s="3">
        <v>0.32</v>
      </c>
      <c r="L28" s="3">
        <v>15</v>
      </c>
      <c r="M28" s="3">
        <v>2</v>
      </c>
      <c r="N28" s="3">
        <v>809</v>
      </c>
      <c r="O28" s="3">
        <v>666</v>
      </c>
      <c r="P28" s="3">
        <v>174</v>
      </c>
      <c r="Q28" s="3">
        <v>33.590000000000003</v>
      </c>
      <c r="R28" s="3">
        <v>338</v>
      </c>
      <c r="S28" s="3">
        <f t="shared" si="0"/>
        <v>1797.7777777777778</v>
      </c>
      <c r="T28" s="3">
        <f t="shared" si="1"/>
        <v>386.66666666666663</v>
      </c>
    </row>
    <row r="29" spans="1:20">
      <c r="A29" s="3" t="s">
        <v>7</v>
      </c>
      <c r="B29" s="3">
        <v>20</v>
      </c>
      <c r="C29" s="3" t="s">
        <v>48</v>
      </c>
      <c r="D29" s="3">
        <v>4</v>
      </c>
      <c r="E29" s="3">
        <v>5</v>
      </c>
      <c r="F29" s="3">
        <v>560</v>
      </c>
      <c r="G29" s="3">
        <v>440</v>
      </c>
      <c r="H29" s="3">
        <v>146.26</v>
      </c>
      <c r="I29" s="3">
        <v>12.59</v>
      </c>
      <c r="J29" s="3">
        <v>112</v>
      </c>
      <c r="K29" s="3">
        <v>0.48</v>
      </c>
      <c r="L29" s="3">
        <v>14</v>
      </c>
      <c r="M29" s="3">
        <v>1</v>
      </c>
      <c r="N29" s="3">
        <v>590</v>
      </c>
      <c r="O29" s="3">
        <v>185</v>
      </c>
      <c r="P29" s="3">
        <v>33</v>
      </c>
      <c r="Q29" s="3">
        <v>31.04</v>
      </c>
      <c r="R29" s="3">
        <v>49</v>
      </c>
      <c r="S29" s="3">
        <f t="shared" si="0"/>
        <v>1311.1111111111111</v>
      </c>
      <c r="T29" s="3">
        <f t="shared" si="1"/>
        <v>73.333333333333329</v>
      </c>
    </row>
    <row r="30" spans="1:20">
      <c r="A30" s="3" t="s">
        <v>8</v>
      </c>
      <c r="B30" s="3">
        <v>25</v>
      </c>
      <c r="C30" s="3" t="s">
        <v>48</v>
      </c>
      <c r="D30" s="3">
        <v>1</v>
      </c>
      <c r="E30" s="3">
        <v>7</v>
      </c>
      <c r="F30" s="3">
        <v>820</v>
      </c>
      <c r="G30" s="3">
        <v>550</v>
      </c>
      <c r="H30" s="3">
        <v>205.7</v>
      </c>
      <c r="I30" s="3">
        <v>16.579999999999998</v>
      </c>
      <c r="J30" s="3">
        <v>80</v>
      </c>
      <c r="K30" s="3">
        <v>0.33</v>
      </c>
      <c r="L30" s="3">
        <v>22</v>
      </c>
      <c r="M30" s="3">
        <v>1.2</v>
      </c>
      <c r="N30" s="3">
        <v>395</v>
      </c>
      <c r="O30" s="3">
        <v>513</v>
      </c>
      <c r="P30" s="3">
        <v>171</v>
      </c>
      <c r="Q30" s="3">
        <v>34.880000000000003</v>
      </c>
      <c r="R30" s="3">
        <v>272</v>
      </c>
      <c r="S30" s="3">
        <f t="shared" si="0"/>
        <v>877.77777777777771</v>
      </c>
      <c r="T30" s="3">
        <f t="shared" si="1"/>
        <v>380</v>
      </c>
    </row>
    <row r="31" spans="1:20">
      <c r="A31" s="3" t="s">
        <v>8</v>
      </c>
      <c r="B31" s="3">
        <v>25</v>
      </c>
      <c r="C31" s="3" t="s">
        <v>48</v>
      </c>
      <c r="D31" s="3">
        <v>2</v>
      </c>
      <c r="E31" s="3">
        <v>6</v>
      </c>
      <c r="F31" s="3">
        <v>840</v>
      </c>
      <c r="G31" s="3">
        <v>530</v>
      </c>
      <c r="H31" s="3">
        <v>140.91999999999999</v>
      </c>
      <c r="I31" s="3">
        <v>14.07</v>
      </c>
      <c r="J31" s="3">
        <v>58</v>
      </c>
      <c r="K31" s="3">
        <v>0.26</v>
      </c>
      <c r="L31" s="3">
        <v>20</v>
      </c>
      <c r="M31" s="3">
        <v>1.1000000000000001</v>
      </c>
      <c r="N31" s="3">
        <v>279</v>
      </c>
      <c r="O31" s="3">
        <v>739</v>
      </c>
      <c r="P31" s="3">
        <v>233</v>
      </c>
      <c r="Q31" s="3">
        <v>35.08</v>
      </c>
      <c r="R31" s="3">
        <v>448</v>
      </c>
      <c r="S31" s="3">
        <f t="shared" si="0"/>
        <v>620</v>
      </c>
      <c r="T31" s="3">
        <f t="shared" si="1"/>
        <v>517.77777777777783</v>
      </c>
    </row>
    <row r="32" spans="1:20">
      <c r="A32" s="3" t="s">
        <v>8</v>
      </c>
      <c r="B32" s="3">
        <v>25</v>
      </c>
      <c r="C32" s="3" t="s">
        <v>48</v>
      </c>
      <c r="D32" s="3">
        <v>3</v>
      </c>
      <c r="E32" s="3">
        <v>4</v>
      </c>
      <c r="F32" s="3">
        <v>630</v>
      </c>
      <c r="G32" s="3">
        <v>290</v>
      </c>
      <c r="H32" s="3">
        <v>147.01</v>
      </c>
      <c r="I32" s="3">
        <v>11.02</v>
      </c>
      <c r="J32" s="3">
        <v>55</v>
      </c>
      <c r="K32" s="3">
        <v>0.03</v>
      </c>
      <c r="L32" s="3">
        <v>22</v>
      </c>
      <c r="M32" s="3">
        <v>0.8</v>
      </c>
      <c r="N32" s="3">
        <v>425</v>
      </c>
      <c r="O32" s="3">
        <v>672</v>
      </c>
      <c r="P32" s="3">
        <v>188</v>
      </c>
      <c r="Q32" s="3">
        <v>33.380000000000003</v>
      </c>
      <c r="R32" s="3">
        <v>370</v>
      </c>
      <c r="S32" s="3">
        <f t="shared" si="0"/>
        <v>944.44444444444446</v>
      </c>
      <c r="T32" s="3">
        <f t="shared" si="1"/>
        <v>417.77777777777777</v>
      </c>
    </row>
    <row r="33" spans="1:20">
      <c r="A33" s="3" t="s">
        <v>8</v>
      </c>
      <c r="B33" s="3">
        <v>25</v>
      </c>
      <c r="C33" s="3" t="s">
        <v>48</v>
      </c>
      <c r="D33" s="3">
        <v>4</v>
      </c>
      <c r="E33" s="3">
        <v>4</v>
      </c>
      <c r="F33" s="3">
        <v>550</v>
      </c>
      <c r="G33" s="3">
        <v>350</v>
      </c>
      <c r="H33" s="3">
        <v>200.55</v>
      </c>
      <c r="I33" s="3">
        <v>12.09</v>
      </c>
      <c r="J33" s="3">
        <v>80</v>
      </c>
      <c r="K33" s="3">
        <v>0.23</v>
      </c>
      <c r="L33" s="3">
        <v>24</v>
      </c>
      <c r="M33" s="3">
        <v>0.3</v>
      </c>
      <c r="N33" s="3">
        <v>327</v>
      </c>
      <c r="O33" s="3">
        <v>902</v>
      </c>
      <c r="P33" s="3">
        <v>313</v>
      </c>
      <c r="Q33" s="3">
        <v>37.42</v>
      </c>
      <c r="R33" s="3">
        <v>585</v>
      </c>
      <c r="S33" s="3">
        <f t="shared" si="0"/>
        <v>726.66666666666674</v>
      </c>
      <c r="T33" s="3">
        <f t="shared" si="1"/>
        <v>695.55555555555554</v>
      </c>
    </row>
    <row r="34" spans="1:20">
      <c r="A34" s="3" t="s">
        <v>8</v>
      </c>
      <c r="B34" s="3">
        <v>20</v>
      </c>
      <c r="C34" s="3" t="s">
        <v>48</v>
      </c>
      <c r="D34" s="3">
        <v>1</v>
      </c>
      <c r="E34" s="3">
        <v>4</v>
      </c>
      <c r="F34" s="3">
        <v>630</v>
      </c>
      <c r="G34" s="3">
        <v>510</v>
      </c>
      <c r="H34" s="3">
        <v>161.19999999999999</v>
      </c>
      <c r="I34" s="3">
        <v>13.8</v>
      </c>
      <c r="J34" s="3">
        <v>120</v>
      </c>
      <c r="K34" s="3">
        <v>0.41</v>
      </c>
      <c r="L34" s="3">
        <v>26</v>
      </c>
      <c r="M34" s="3">
        <v>1</v>
      </c>
      <c r="N34" s="3">
        <v>590</v>
      </c>
      <c r="O34" s="3">
        <v>908</v>
      </c>
      <c r="P34" s="3">
        <v>315</v>
      </c>
      <c r="Q34" s="3">
        <v>38.619999999999997</v>
      </c>
      <c r="R34" s="3">
        <v>547</v>
      </c>
      <c r="S34" s="3">
        <f t="shared" si="0"/>
        <v>1311.1111111111111</v>
      </c>
      <c r="T34" s="3">
        <f t="shared" si="1"/>
        <v>700</v>
      </c>
    </row>
    <row r="35" spans="1:20">
      <c r="A35" s="3" t="s">
        <v>8</v>
      </c>
      <c r="B35" s="3">
        <v>20</v>
      </c>
      <c r="C35" s="3" t="s">
        <v>48</v>
      </c>
      <c r="D35" s="3">
        <v>2</v>
      </c>
      <c r="E35" s="3">
        <v>7</v>
      </c>
      <c r="F35" s="3">
        <v>795</v>
      </c>
      <c r="G35" s="3">
        <v>294</v>
      </c>
      <c r="H35" s="3">
        <v>121.68</v>
      </c>
      <c r="I35" s="3">
        <v>13.35</v>
      </c>
      <c r="J35" s="3">
        <v>209</v>
      </c>
      <c r="K35" s="3">
        <v>0.28000000000000003</v>
      </c>
      <c r="L35" s="3">
        <v>19</v>
      </c>
      <c r="M35" s="3">
        <v>1.2</v>
      </c>
      <c r="N35" s="3">
        <v>461</v>
      </c>
      <c r="O35" s="3">
        <v>671</v>
      </c>
      <c r="P35" s="3">
        <v>116</v>
      </c>
      <c r="Q35" s="3">
        <v>40.17</v>
      </c>
      <c r="R35" s="3">
        <v>356</v>
      </c>
      <c r="S35" s="3">
        <f t="shared" si="0"/>
        <v>1024.4444444444443</v>
      </c>
      <c r="T35" s="3">
        <f t="shared" si="1"/>
        <v>257.77777777777777</v>
      </c>
    </row>
    <row r="36" spans="1:20">
      <c r="A36" s="3" t="s">
        <v>8</v>
      </c>
      <c r="B36" s="3">
        <v>20</v>
      </c>
      <c r="C36" s="3" t="s">
        <v>48</v>
      </c>
      <c r="D36" s="3">
        <v>3</v>
      </c>
      <c r="E36" s="3">
        <v>6</v>
      </c>
      <c r="F36" s="3">
        <v>1039</v>
      </c>
      <c r="G36" s="3">
        <v>330</v>
      </c>
      <c r="H36" s="3">
        <v>107.33</v>
      </c>
      <c r="I36" s="3">
        <v>13.96</v>
      </c>
      <c r="J36" s="3">
        <v>190</v>
      </c>
      <c r="K36" s="3">
        <v>0.33</v>
      </c>
      <c r="L36" s="3">
        <v>25</v>
      </c>
      <c r="M36" s="3">
        <v>1.1000000000000001</v>
      </c>
      <c r="N36" s="3">
        <v>306</v>
      </c>
      <c r="O36" s="3">
        <v>671</v>
      </c>
      <c r="P36" s="3">
        <v>125</v>
      </c>
      <c r="Q36" s="3">
        <v>39.159999999999997</v>
      </c>
      <c r="R36" s="3">
        <v>232</v>
      </c>
      <c r="S36" s="3">
        <f t="shared" si="0"/>
        <v>680</v>
      </c>
      <c r="T36" s="3">
        <f t="shared" si="1"/>
        <v>277.77777777777777</v>
      </c>
    </row>
    <row r="37" spans="1:20">
      <c r="A37" s="3" t="s">
        <v>8</v>
      </c>
      <c r="B37" s="3">
        <v>20</v>
      </c>
      <c r="C37" s="3" t="s">
        <v>48</v>
      </c>
      <c r="D37" s="3">
        <v>4</v>
      </c>
      <c r="E37" s="3">
        <v>6</v>
      </c>
      <c r="F37" s="3">
        <v>480</v>
      </c>
      <c r="G37" s="3">
        <v>300</v>
      </c>
      <c r="H37" s="3">
        <v>170.44</v>
      </c>
      <c r="I37" s="3">
        <v>13.18</v>
      </c>
      <c r="J37" s="3">
        <v>110</v>
      </c>
      <c r="K37" s="3">
        <v>0.55000000000000004</v>
      </c>
      <c r="L37" s="3">
        <v>6</v>
      </c>
      <c r="M37" s="3">
        <v>0.2</v>
      </c>
      <c r="N37" s="3">
        <v>81</v>
      </c>
      <c r="O37" s="3">
        <v>292</v>
      </c>
      <c r="P37" s="3">
        <v>90</v>
      </c>
      <c r="Q37" s="3">
        <v>39.32</v>
      </c>
      <c r="R37" s="3">
        <v>140</v>
      </c>
      <c r="S37" s="3">
        <f t="shared" si="0"/>
        <v>180</v>
      </c>
      <c r="T37" s="3">
        <f t="shared" si="1"/>
        <v>200</v>
      </c>
    </row>
    <row r="38" spans="1:20">
      <c r="A38" s="3" t="s">
        <v>5</v>
      </c>
      <c r="B38" s="3">
        <v>25</v>
      </c>
      <c r="C38" s="3" t="s">
        <v>48</v>
      </c>
      <c r="D38" s="3">
        <v>1</v>
      </c>
      <c r="E38" s="3">
        <v>5</v>
      </c>
      <c r="F38" s="3">
        <v>750</v>
      </c>
      <c r="G38" s="3">
        <v>540</v>
      </c>
      <c r="H38" s="3">
        <v>194.35</v>
      </c>
      <c r="I38" s="3">
        <v>14.64</v>
      </c>
      <c r="J38" s="3">
        <v>130</v>
      </c>
      <c r="K38" s="3">
        <v>0.37</v>
      </c>
      <c r="L38" s="3">
        <v>16</v>
      </c>
      <c r="M38" s="3">
        <v>0.9</v>
      </c>
      <c r="N38" s="3">
        <v>299</v>
      </c>
      <c r="O38" s="3">
        <v>440</v>
      </c>
      <c r="P38" s="3">
        <v>113</v>
      </c>
      <c r="Q38" s="3">
        <v>32.65</v>
      </c>
      <c r="R38" s="3">
        <v>220</v>
      </c>
      <c r="S38" s="3">
        <f t="shared" si="0"/>
        <v>664.44444444444446</v>
      </c>
      <c r="T38" s="3">
        <f t="shared" si="1"/>
        <v>251.11111111111111</v>
      </c>
    </row>
    <row r="39" spans="1:20">
      <c r="A39" s="3" t="s">
        <v>5</v>
      </c>
      <c r="B39" s="3">
        <v>25</v>
      </c>
      <c r="C39" s="3" t="s">
        <v>48</v>
      </c>
      <c r="D39" s="3">
        <v>2</v>
      </c>
      <c r="E39" s="3">
        <v>5</v>
      </c>
      <c r="F39" s="3">
        <v>880</v>
      </c>
      <c r="G39" s="3">
        <v>490</v>
      </c>
      <c r="H39" s="3">
        <v>188.91</v>
      </c>
      <c r="I39" s="3">
        <v>14.05</v>
      </c>
      <c r="J39" s="3">
        <v>32</v>
      </c>
      <c r="K39" s="3">
        <v>0.06</v>
      </c>
      <c r="L39" s="3">
        <v>14</v>
      </c>
      <c r="M39" s="3">
        <v>0.8</v>
      </c>
      <c r="N39" s="3">
        <v>195</v>
      </c>
      <c r="O39" s="3">
        <v>317</v>
      </c>
      <c r="P39" s="3">
        <v>88</v>
      </c>
      <c r="Q39" s="3">
        <v>40.39</v>
      </c>
      <c r="R39" s="3">
        <v>148</v>
      </c>
      <c r="S39" s="3">
        <f t="shared" si="0"/>
        <v>433.33333333333337</v>
      </c>
      <c r="T39" s="3">
        <f t="shared" si="1"/>
        <v>195.55555555555557</v>
      </c>
    </row>
    <row r="40" spans="1:20">
      <c r="A40" s="3" t="s">
        <v>5</v>
      </c>
      <c r="B40" s="3">
        <v>25</v>
      </c>
      <c r="C40" s="3" t="s">
        <v>48</v>
      </c>
      <c r="D40" s="3">
        <v>3</v>
      </c>
      <c r="E40" s="3">
        <v>3</v>
      </c>
      <c r="F40" s="3">
        <v>800</v>
      </c>
      <c r="G40" s="3">
        <v>500</v>
      </c>
      <c r="H40" s="3">
        <v>241.52</v>
      </c>
      <c r="I40" s="3">
        <v>13.54</v>
      </c>
      <c r="J40" s="3">
        <v>126</v>
      </c>
      <c r="K40" s="3">
        <v>0.15</v>
      </c>
      <c r="L40" s="3">
        <v>14</v>
      </c>
      <c r="M40" s="3">
        <v>1</v>
      </c>
      <c r="N40" s="3">
        <v>237</v>
      </c>
      <c r="O40" s="3">
        <v>280</v>
      </c>
      <c r="P40" s="3">
        <v>69</v>
      </c>
      <c r="Q40" s="3">
        <v>40.44</v>
      </c>
      <c r="R40" s="3">
        <v>123</v>
      </c>
      <c r="S40" s="3">
        <f t="shared" si="0"/>
        <v>526.66666666666663</v>
      </c>
      <c r="T40" s="3">
        <f t="shared" si="1"/>
        <v>153.33333333333334</v>
      </c>
    </row>
    <row r="41" spans="1:20">
      <c r="A41" s="3" t="s">
        <v>5</v>
      </c>
      <c r="B41" s="3">
        <v>25</v>
      </c>
      <c r="C41" s="3" t="s">
        <v>48</v>
      </c>
      <c r="D41" s="3">
        <v>4</v>
      </c>
      <c r="E41" s="3">
        <v>3</v>
      </c>
      <c r="F41" s="3">
        <v>480</v>
      </c>
      <c r="G41" s="3">
        <v>320</v>
      </c>
      <c r="H41" s="3">
        <v>128.55000000000001</v>
      </c>
      <c r="I41" s="3">
        <v>12.38</v>
      </c>
      <c r="J41" s="3">
        <v>66</v>
      </c>
      <c r="K41" s="3">
        <v>0.19</v>
      </c>
      <c r="L41" s="3">
        <v>14</v>
      </c>
      <c r="M41" s="3">
        <v>1.3</v>
      </c>
      <c r="N41" s="3">
        <v>224</v>
      </c>
      <c r="O41" s="3">
        <v>366</v>
      </c>
      <c r="P41" s="3">
        <v>79</v>
      </c>
      <c r="Q41" s="3">
        <v>36.74</v>
      </c>
      <c r="R41" s="3">
        <v>165</v>
      </c>
      <c r="S41" s="3">
        <f t="shared" si="0"/>
        <v>497.77777777777777</v>
      </c>
      <c r="T41" s="3">
        <f t="shared" si="1"/>
        <v>175.55555555555557</v>
      </c>
    </row>
    <row r="42" spans="1:20">
      <c r="A42" s="3" t="s">
        <v>5</v>
      </c>
      <c r="B42" s="3">
        <v>20</v>
      </c>
      <c r="C42" s="3" t="s">
        <v>48</v>
      </c>
      <c r="D42" s="3">
        <v>1</v>
      </c>
      <c r="E42" s="3">
        <v>4</v>
      </c>
      <c r="F42" s="3">
        <v>540</v>
      </c>
      <c r="G42" s="3">
        <v>414</v>
      </c>
      <c r="H42" s="3">
        <v>207.05</v>
      </c>
      <c r="I42" s="3">
        <v>11.26</v>
      </c>
      <c r="J42" s="3">
        <v>49</v>
      </c>
      <c r="K42" s="3">
        <v>0.18</v>
      </c>
      <c r="L42" s="3">
        <v>20</v>
      </c>
      <c r="M42" s="3">
        <v>1.2</v>
      </c>
      <c r="N42" s="3">
        <v>454</v>
      </c>
      <c r="O42" s="3">
        <v>864</v>
      </c>
      <c r="P42" s="3">
        <v>289</v>
      </c>
      <c r="Q42" s="3">
        <v>34.21</v>
      </c>
      <c r="R42" s="3">
        <v>512</v>
      </c>
      <c r="S42" s="3">
        <f t="shared" si="0"/>
        <v>1008.8888888888889</v>
      </c>
      <c r="T42" s="3">
        <f t="shared" si="1"/>
        <v>642.22222222222229</v>
      </c>
    </row>
    <row r="43" spans="1:20">
      <c r="A43" s="3" t="s">
        <v>5</v>
      </c>
      <c r="B43" s="3">
        <v>20</v>
      </c>
      <c r="C43" s="3" t="s">
        <v>48</v>
      </c>
      <c r="D43" s="3">
        <v>2</v>
      </c>
      <c r="E43" s="3">
        <v>5</v>
      </c>
      <c r="F43" s="3">
        <v>500</v>
      </c>
      <c r="G43" s="3">
        <v>340</v>
      </c>
      <c r="H43" s="3">
        <v>157.63</v>
      </c>
      <c r="I43" s="3">
        <v>12.28</v>
      </c>
      <c r="J43" s="3">
        <v>100</v>
      </c>
      <c r="K43" s="3">
        <v>0.42</v>
      </c>
      <c r="L43" s="3">
        <v>12</v>
      </c>
      <c r="M43" s="3">
        <v>0.2</v>
      </c>
      <c r="N43" s="3">
        <v>137</v>
      </c>
      <c r="O43" s="3">
        <v>448</v>
      </c>
      <c r="P43" s="3">
        <v>141</v>
      </c>
      <c r="Q43" s="3">
        <v>40.31</v>
      </c>
      <c r="R43" s="3">
        <v>259</v>
      </c>
      <c r="S43" s="3">
        <f t="shared" si="0"/>
        <v>304.44444444444446</v>
      </c>
      <c r="T43" s="3">
        <f t="shared" si="1"/>
        <v>313.33333333333331</v>
      </c>
    </row>
    <row r="44" spans="1:20">
      <c r="A44" s="3" t="s">
        <v>5</v>
      </c>
      <c r="B44" s="3">
        <v>20</v>
      </c>
      <c r="C44" s="3" t="s">
        <v>48</v>
      </c>
      <c r="D44" s="3">
        <v>3</v>
      </c>
      <c r="E44" s="3">
        <v>5</v>
      </c>
      <c r="F44" s="3">
        <v>600</v>
      </c>
      <c r="G44" s="3">
        <v>400</v>
      </c>
      <c r="H44" s="3">
        <v>103</v>
      </c>
      <c r="I44" s="3">
        <v>14.4</v>
      </c>
      <c r="J44" s="3">
        <v>56</v>
      </c>
      <c r="K44" s="3">
        <v>0.13</v>
      </c>
      <c r="L44" s="3">
        <v>24</v>
      </c>
      <c r="M44" s="3">
        <v>1.1000000000000001</v>
      </c>
      <c r="N44" s="3">
        <v>398</v>
      </c>
      <c r="O44" s="3">
        <v>830</v>
      </c>
      <c r="P44" s="3">
        <v>227</v>
      </c>
      <c r="Q44" s="3">
        <v>36.11</v>
      </c>
      <c r="R44" s="3">
        <v>459</v>
      </c>
      <c r="S44" s="3">
        <f t="shared" si="0"/>
        <v>884.44444444444446</v>
      </c>
      <c r="T44" s="3">
        <f t="shared" si="1"/>
        <v>504.44444444444446</v>
      </c>
    </row>
    <row r="45" spans="1:20">
      <c r="A45" s="3" t="s">
        <v>5</v>
      </c>
      <c r="B45" s="3">
        <v>20</v>
      </c>
      <c r="C45" s="3" t="s">
        <v>48</v>
      </c>
      <c r="D45" s="3">
        <v>4</v>
      </c>
      <c r="E45" s="3">
        <v>7</v>
      </c>
      <c r="F45" s="3">
        <v>530</v>
      </c>
      <c r="G45" s="3">
        <v>330</v>
      </c>
      <c r="H45" s="3">
        <v>192.11</v>
      </c>
      <c r="I45" s="3">
        <v>12.65</v>
      </c>
      <c r="J45" s="3">
        <v>60</v>
      </c>
      <c r="K45" s="3">
        <v>0.1</v>
      </c>
      <c r="L45" s="3">
        <v>28</v>
      </c>
      <c r="M45" s="3">
        <v>1.4</v>
      </c>
      <c r="N45" s="3">
        <v>503</v>
      </c>
      <c r="O45" s="3">
        <v>848</v>
      </c>
      <c r="P45" s="3">
        <v>280</v>
      </c>
      <c r="Q45" s="3">
        <v>36.96</v>
      </c>
      <c r="R45" s="3">
        <v>539</v>
      </c>
      <c r="S45" s="3">
        <f t="shared" si="0"/>
        <v>1117.7777777777778</v>
      </c>
      <c r="T45" s="3">
        <f t="shared" si="1"/>
        <v>622.22222222222217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mid-season+harvest</vt:lpstr>
      <vt:lpstr>Soil_Properties</vt:lpstr>
      <vt:lpstr>pivot</vt:lpstr>
      <vt:lpstr>data+calculations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veerle</cp:lastModifiedBy>
  <dcterms:created xsi:type="dcterms:W3CDTF">2012-04-08T18:35:44Z</dcterms:created>
  <dcterms:modified xsi:type="dcterms:W3CDTF">2012-09-11T11:43:28Z</dcterms:modified>
</cp:coreProperties>
</file>