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4780" windowHeight="12150" activeTab="1"/>
  </bookViews>
  <sheets>
    <sheet name="data" sheetId="1" r:id="rId1"/>
    <sheet name="analysis" sheetId="2" r:id="rId2"/>
    <sheet name="pivot" sheetId="5" r:id="rId3"/>
    <sheet name="Sheet3" sheetId="3" r:id="rId4"/>
  </sheets>
  <calcPr calcId="145621"/>
  <pivotCaches>
    <pivotCache cacheId="0" r:id="rId5"/>
  </pivotCaches>
</workbook>
</file>

<file path=xl/calcChain.xml><?xml version="1.0" encoding="utf-8"?>
<calcChain xmlns="http://schemas.openxmlformats.org/spreadsheetml/2006/main">
  <c r="I286" i="2" l="1"/>
  <c r="I287" i="2"/>
  <c r="I299" i="2"/>
  <c r="I300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</calcChain>
</file>

<file path=xl/connections.xml><?xml version="1.0" encoding="utf-8"?>
<connections xmlns="http://schemas.openxmlformats.org/spreadsheetml/2006/main">
  <connection id="1" name="general inputs" type="4" refreshedVersion="0" background="1">
    <webPr xml="1" sourceData="1" url="M:\My Documents\N2Africa\Use survey\Rwanda\general inputs.xml" htmlTables="1" htmlFormat="all"/>
  </connection>
</connections>
</file>

<file path=xl/sharedStrings.xml><?xml version="1.0" encoding="utf-8"?>
<sst xmlns="http://schemas.openxmlformats.org/spreadsheetml/2006/main" count="7600" uniqueCount="1058">
  <si>
    <t>id</t>
  </si>
  <si>
    <t>Farm_ID</t>
  </si>
  <si>
    <t>Input</t>
  </si>
  <si>
    <t>Quantity</t>
  </si>
  <si>
    <t>Price</t>
  </si>
  <si>
    <t>Cash_or_credit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</si>
  <si>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</si>
  <si>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</si>
  <si>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</si>
  <si>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</si>
  <si>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</si>
  <si>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</si>
  <si>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</si>
  <si>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</si>
  <si>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</si>
  <si>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</si>
  <si>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</si>
  <si>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</si>
  <si>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</si>
  <si>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</si>
  <si>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</si>
  <si>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</si>
  <si>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</si>
  <si>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</si>
  <si>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</si>
  <si>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</si>
  <si>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</si>
  <si>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</si>
  <si>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</si>
  <si>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</si>
  <si>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</si>
  <si>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</si>
  <si>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</si>
  <si>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</si>
  <si>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</si>
  <si>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</si>
  <si>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</si>
  <si>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</si>
  <si>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</si>
  <si>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</si>
  <si>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</si>
  <si>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</si>
  <si>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</si>
  <si>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</si>
  <si>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</si>
  <si>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</si>
  <si>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</si>
  <si>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</si>
  <si>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</si>
  <si>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</si>
  <si>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</si>
  <si>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</si>
  <si>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</si>
  <si>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</si>
  <si>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</si>
  <si>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</si>
  <si>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</si>
  <si>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</si>
  <si>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</si>
  <si>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</si>
  <si>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</si>
  <si>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</si>
  <si>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</si>
  <si>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</si>
  <si>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</si>
  <si>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</si>
  <si>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</si>
  <si>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</si>
  <si>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</si>
  <si>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</si>
  <si>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</si>
  <si>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</si>
  <si>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</si>
  <si>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</si>
  <si>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</si>
  <si>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</si>
  <si>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</si>
  <si>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</si>
  <si>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</si>
  <si>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</si>
  <si>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</si>
  <si>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</si>
  <si>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</si>
  <si>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</si>
  <si>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</si>
  <si>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</si>
  <si>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</si>
  <si>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</si>
  <si>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</si>
  <si>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</si>
  <si>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</si>
  <si>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</si>
  <si>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</si>
  <si>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</si>
  <si>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</si>
  <si>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</si>
  <si>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</si>
  <si>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</si>
  <si>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</si>
  <si>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</si>
  <si>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</si>
  <si>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</si>
  <si>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</si>
  <si>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</si>
  <si>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</si>
  <si>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</si>
  <si>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</si>
  <si>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</si>
  <si>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</si>
  <si>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</si>
  <si>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</si>
  <si>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</si>
  <si>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</si>
  <si>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</si>
  <si>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</si>
  <si>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</si>
  <si>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</si>
  <si>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</si>
  <si>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</si>
  <si>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</si>
  <si>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</si>
  <si>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</si>
  <si>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</si>
  <si>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</si>
  <si>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</si>
  <si>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</si>
  <si>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</si>
  <si>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</si>
  <si>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</si>
  <si>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</si>
  <si>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</si>
  <si>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</si>
  <si>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</si>
  <si>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</si>
  <si>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</si>
  <si>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</si>
  <si>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</si>
  <si>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</si>
  <si>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</si>
  <si>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</si>
  <si>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</si>
  <si>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</si>
  <si>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</si>
  <si>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</si>
  <si>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</si>
  <si>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</si>
  <si>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</si>
  <si>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</si>
  <si>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</si>
  <si>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</si>
  <si>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</si>
  <si>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</si>
  <si>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</si>
  <si>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</si>
  <si>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</si>
  <si>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</si>
  <si>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</si>
  <si>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</si>
  <si>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</si>
  <si>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</si>
  <si>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</si>
  <si>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</si>
  <si>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</si>
  <si>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</si>
  <si>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</si>
  <si>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</si>
  <si>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</si>
  <si>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</si>
  <si>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</si>
  <si>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</si>
  <si>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</si>
  <si>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</si>
  <si>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</si>
  <si>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</si>
  <si>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</si>
  <si>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</si>
  <si>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</si>
  <si>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</si>
  <si>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</si>
  <si>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</si>
  <si>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</si>
  <si>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</si>
  <si>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</si>
  <si>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</si>
  <si>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</si>
  <si>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</si>
  <si>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</si>
  <si>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</si>
  <si>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</si>
  <si>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</si>
  <si>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</si>
  <si>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</si>
  <si>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</si>
  <si>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</si>
  <si>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</si>
  <si>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</si>
  <si>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</si>
  <si>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</si>
  <si>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</si>
  <si>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</si>
  <si>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</si>
  <si>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</si>
  <si>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</si>
  <si>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</si>
  <si>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</si>
  <si>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</si>
  <si>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</si>
  <si>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</si>
  <si>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</si>
  <si>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</si>
  <si>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</si>
  <si>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</si>
  <si>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</si>
  <si>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</si>
  <si>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</si>
  <si>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</si>
  <si>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</si>
  <si>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</si>
  <si>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</si>
  <si>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</si>
  <si>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</si>
  <si>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</si>
  <si>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</si>
  <si>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</si>
  <si>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</si>
  <si>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</si>
  <si>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</si>
  <si>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</si>
  <si>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</si>
  <si>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</si>
  <si>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</si>
  <si>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</si>
  <si>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</si>
  <si>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</si>
  <si>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</si>
  <si>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</si>
  <si>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</si>
  <si>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</si>
  <si>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</si>
  <si>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</si>
  <si>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</si>
  <si>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</si>
  <si>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</si>
  <si>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</si>
  <si>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</si>
  <si>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</si>
  <si>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</si>
  <si>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</si>
  <si>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</si>
  <si>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</si>
  <si>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</si>
  <si>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</si>
  <si>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</si>
  <si>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</si>
  <si>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</si>
  <si>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</si>
  <si>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</si>
  <si>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</si>
  <si>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</si>
  <si>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</si>
  <si>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</si>
  <si>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</si>
  <si>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</si>
  <si>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</si>
  <si>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</si>
  <si>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</si>
  <si>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</si>
  <si>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</si>
  <si>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</si>
  <si>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</si>
  <si>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</si>
  <si>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</si>
  <si>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</si>
  <si>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</si>
  <si>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</si>
  <si>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</si>
  <si>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</si>
  <si>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</si>
  <si>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</si>
  <si>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</si>
  <si>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</si>
  <si>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</si>
  <si>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</si>
  <si>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</si>
  <si>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</si>
  <si>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</si>
  <si>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</si>
  <si>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</si>
  <si>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</si>
  <si>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</si>
  <si>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</si>
  <si>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</si>
  <si>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</si>
  <si>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</si>
  <si>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</si>
  <si>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</si>
  <si>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</si>
  <si>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</si>
  <si>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</si>
  <si>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</si>
  <si>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</si>
  <si>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</si>
  <si>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</si>
  <si>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</si>
  <si>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</si>
  <si>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</si>
  <si>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</si>
  <si>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</si>
  <si>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</si>
  <si>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</si>
  <si>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</si>
  <si>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</si>
  <si>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</si>
  <si>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</si>
  <si>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</si>
  <si>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</si>
  <si>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</si>
  <si>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</si>
  <si>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</si>
  <si>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</si>
  <si>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</si>
  <si>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</si>
  <si>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</si>
  <si>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</si>
  <si>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</si>
  <si>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</si>
  <si>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</si>
  <si>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</si>
  <si>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</si>
  <si>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</si>
  <si>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</si>
  <si>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</si>
  <si>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</si>
  <si>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</si>
  <si>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</si>
  <si>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</si>
  <si>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</si>
  <si>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</si>
  <si>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</si>
  <si>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</si>
  <si>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</si>
  <si>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</si>
  <si>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</si>
  <si>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</si>
  <si>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</si>
  <si>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</si>
  <si>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</si>
  <si>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</si>
  <si>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</si>
  <si>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</si>
  <si>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</si>
  <si>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</si>
  <si>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</si>
  <si>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</si>
  <si>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</si>
  <si>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</si>
  <si>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</si>
  <si>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</si>
  <si>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</si>
  <si>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</si>
  <si>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</si>
  <si>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</si>
  <si>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</si>
  <si>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</si>
  <si>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</si>
  <si>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</si>
  <si>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</si>
  <si>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</si>
  <si>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</si>
  <si>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</si>
  <si>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</si>
  <si>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</si>
  <si>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</si>
  <si>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</si>
  <si>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</si>
  <si>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</si>
  <si>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</si>
  <si>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</si>
  <si>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</si>
  <si>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</si>
  <si>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</si>
  <si>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</si>
  <si>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</si>
  <si>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</si>
  <si>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</si>
  <si>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</si>
  <si>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</si>
  <si>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</si>
  <si>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</si>
  <si>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</si>
  <si>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</si>
  <si>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</si>
  <si>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</si>
  <si>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</si>
  <si>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</si>
  <si>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</si>
  <si>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</si>
  <si>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</si>
  <si>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</si>
  <si>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</si>
  <si>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</si>
  <si>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</si>
  <si>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</si>
  <si>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</si>
  <si>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</si>
  <si>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</si>
  <si>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</si>
  <si>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</si>
  <si>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</si>
  <si>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</si>
  <si>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</si>
  <si>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</si>
  <si>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</si>
  <si>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</si>
  <si>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</si>
  <si>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</si>
  <si>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</si>
  <si>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</si>
  <si>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</si>
  <si>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</si>
  <si>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</si>
  <si>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</si>
  <si>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</si>
  <si>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675</t>
  </si>
  <si>
    <t>674</t>
  </si>
  <si>
    <t>673</t>
  </si>
  <si>
    <t>672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</si>
  <si>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</si>
  <si>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</si>
  <si>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</si>
  <si>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</si>
  <si>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</si>
  <si>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</si>
  <si>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</si>
  <si>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</si>
  <si>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</si>
  <si>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</si>
  <si>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</si>
  <si>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</si>
  <si>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</si>
  <si>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</si>
  <si>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</si>
  <si>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</si>
  <si>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</si>
  <si>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</si>
  <si>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</si>
  <si>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</si>
  <si>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</si>
  <si>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</si>
  <si>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</si>
  <si>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</si>
  <si>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</si>
  <si>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</si>
  <si>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</si>
  <si>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</si>
  <si>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</si>
  <si>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</si>
  <si>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</si>
  <si>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</si>
  <si>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</si>
  <si>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</si>
  <si>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</si>
  <si>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</si>
  <si>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</si>
  <si>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</si>
  <si>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</si>
  <si>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</si>
  <si>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</si>
  <si>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</si>
  <si>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</si>
  <si>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</si>
  <si>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</si>
  <si>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</si>
  <si>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</si>
  <si>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</si>
  <si>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</si>
  <si>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</si>
  <si>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</si>
  <si>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</si>
  <si>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</si>
  <si>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</si>
  <si>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</si>
  <si>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</si>
  <si>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</si>
  <si>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</si>
  <si>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</si>
  <si>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</si>
  <si>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</si>
  <si>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</si>
  <si>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</si>
  <si>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</si>
  <si>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</si>
  <si>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</si>
  <si>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</si>
  <si>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</si>
  <si>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</si>
  <si>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</si>
  <si>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</si>
  <si>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</si>
  <si>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</si>
  <si>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</si>
  <si>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</si>
  <si>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</si>
  <si>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</si>
  <si>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</si>
  <si>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</si>
  <si>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</si>
  <si>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</si>
  <si>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</si>
  <si>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</si>
  <si>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</si>
  <si>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</si>
  <si>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</si>
  <si>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</si>
  <si>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</si>
  <si>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</si>
  <si>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</si>
  <si>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</si>
  <si>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</si>
  <si>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</si>
  <si>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</si>
  <si>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</si>
  <si>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</si>
  <si>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</si>
  <si>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</si>
  <si>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</si>
  <si>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</si>
  <si>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</si>
  <si>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</si>
  <si>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</si>
  <si>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</si>
  <si>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</si>
  <si>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</si>
  <si>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</si>
  <si>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</si>
  <si>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</si>
  <si>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</si>
  <si>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</si>
  <si>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</si>
  <si>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</si>
  <si>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</si>
  <si>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</si>
  <si>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</si>
  <si>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</si>
  <si>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</si>
  <si>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</si>
  <si>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</si>
  <si>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</si>
  <si>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</si>
  <si>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</si>
  <si>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</si>
  <si>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</si>
  <si>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</si>
  <si>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</si>
  <si>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</si>
  <si>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</si>
  <si>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</si>
  <si>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</si>
  <si>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</si>
  <si>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</si>
  <si>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</si>
  <si>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</si>
  <si>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</si>
  <si>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</si>
  <si>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</si>
  <si>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</si>
  <si>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</si>
  <si>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</si>
  <si>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</si>
  <si>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</si>
  <si>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</si>
  <si>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</si>
  <si>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</si>
  <si>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</si>
  <si>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</si>
  <si>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</si>
  <si>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</si>
  <si>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</si>
  <si>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</si>
  <si>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</si>
  <si>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</si>
  <si>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</si>
  <si>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</si>
  <si>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</si>
  <si>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</si>
  <si>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</si>
  <si>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</si>
  <si>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</si>
  <si>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</si>
  <si>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</si>
  <si>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</si>
  <si>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</si>
  <si>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</si>
  <si>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</si>
  <si>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</si>
  <si>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</si>
  <si>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</si>
  <si>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</si>
  <si>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</si>
  <si>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</si>
  <si>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</si>
  <si>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</si>
  <si>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</si>
  <si>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</si>
  <si>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</si>
  <si>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</si>
  <si>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</si>
  <si>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</si>
  <si>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</si>
  <si>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</si>
  <si>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</si>
  <si>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</si>
  <si>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</si>
  <si>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</si>
  <si>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</si>
  <si>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</si>
  <si>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</si>
  <si>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691</t>
  </si>
  <si>
    <t>686</t>
  </si>
  <si>
    <t>685</t>
  </si>
  <si>
    <t>684</t>
  </si>
  <si>
    <t>683</t>
  </si>
  <si>
    <t>681</t>
  </si>
  <si>
    <t>682</t>
  </si>
  <si>
    <t>690</t>
  </si>
  <si>
    <t>689</t>
  </si>
  <si>
    <t>688</t>
  </si>
  <si>
    <t>687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</si>
  <si>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</si>
  <si>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</si>
  <si>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</si>
  <si>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</si>
  <si>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</si>
  <si>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</si>
  <si>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</si>
  <si>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</si>
  <si>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</si>
  <si>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</si>
  <si>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</si>
  <si>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</si>
  <si>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</si>
  <si>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</si>
  <si>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</si>
  <si>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</si>
  <si>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</si>
  <si>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</si>
  <si>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</si>
  <si>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</si>
  <si>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</si>
  <si>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</si>
  <si>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</si>
  <si>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</si>
  <si>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</si>
  <si>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</si>
  <si>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</si>
  <si>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</si>
  <si>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</si>
  <si>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</si>
  <si>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</si>
  <si>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</si>
  <si>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</si>
  <si>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</si>
  <si>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</si>
  <si>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</si>
  <si>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</si>
  <si>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</si>
  <si>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SP_BG182</t>
  </si>
  <si>
    <t>SP_BG183</t>
  </si>
  <si>
    <t>SP_BG184</t>
  </si>
  <si>
    <t>SP_BG185</t>
  </si>
  <si>
    <t>SP_BG186</t>
  </si>
  <si>
    <t>SP_BG187</t>
  </si>
  <si>
    <t>SP_BG189</t>
  </si>
  <si>
    <t>SP_BG190</t>
  </si>
  <si>
    <t>SP_BG191</t>
  </si>
  <si>
    <t>SP_BG192</t>
  </si>
  <si>
    <t>SP_BG193</t>
  </si>
  <si>
    <t>SP_BG194</t>
  </si>
  <si>
    <t>SP_BG195</t>
  </si>
  <si>
    <t>SP_BG196</t>
  </si>
  <si>
    <t>SP_BG197</t>
  </si>
  <si>
    <t>SP_BG198</t>
  </si>
  <si>
    <t>SP_BG199</t>
  </si>
  <si>
    <t>SP_BG200</t>
  </si>
  <si>
    <t>SP_BG201</t>
  </si>
  <si>
    <t>SP_BG203</t>
  </si>
  <si>
    <t>SP_BG207</t>
  </si>
  <si>
    <t>SP_BG208</t>
  </si>
  <si>
    <t>SP_BG210</t>
  </si>
  <si>
    <t>SP_BG211</t>
  </si>
  <si>
    <t>SP_BG212</t>
  </si>
  <si>
    <t>SP_BG214</t>
  </si>
  <si>
    <t>SP_BG217</t>
  </si>
  <si>
    <t>SP_BG222</t>
  </si>
  <si>
    <t>SP_BG230</t>
  </si>
  <si>
    <t>SP_BG233</t>
  </si>
  <si>
    <t>SP_BG235</t>
  </si>
  <si>
    <t>SP_BG236</t>
  </si>
  <si>
    <t>SP_BG237</t>
  </si>
  <si>
    <t>SP_BG238</t>
  </si>
  <si>
    <t>SP_BG239</t>
  </si>
  <si>
    <t>SP_BR061</t>
  </si>
  <si>
    <t>SP_BR062</t>
  </si>
  <si>
    <t>SP_BR063</t>
  </si>
  <si>
    <t>SP_BR064</t>
  </si>
  <si>
    <t>SP_BR065</t>
  </si>
  <si>
    <t>SP_BR066</t>
  </si>
  <si>
    <t>SP_BR067</t>
  </si>
  <si>
    <t>SP_BR068</t>
  </si>
  <si>
    <t>SP_BR069</t>
  </si>
  <si>
    <t>SP_BR070</t>
  </si>
  <si>
    <t>SP_BR071</t>
  </si>
  <si>
    <t>SP_BR072</t>
  </si>
  <si>
    <t>SP_BR073</t>
  </si>
  <si>
    <t>SP_BR074</t>
  </si>
  <si>
    <t>SP_BR075</t>
  </si>
  <si>
    <t>SP_BR076</t>
  </si>
  <si>
    <t>SP_BR077</t>
  </si>
  <si>
    <t>SP_BR078</t>
  </si>
  <si>
    <t>SP_BR079</t>
  </si>
  <si>
    <t>SP_BR080</t>
  </si>
  <si>
    <t>SP_BR081</t>
  </si>
  <si>
    <t>SP_BR082</t>
  </si>
  <si>
    <t>SP_BR083</t>
  </si>
  <si>
    <t>SP_BR084</t>
  </si>
  <si>
    <t>SP_BR085</t>
  </si>
  <si>
    <t>SP_BR086</t>
  </si>
  <si>
    <t>SP_BR087</t>
  </si>
  <si>
    <t>SP_BR088</t>
  </si>
  <si>
    <t>SP_BR089</t>
  </si>
  <si>
    <t>SP_BR090</t>
  </si>
  <si>
    <t>SP_BR091</t>
  </si>
  <si>
    <t>SP_BR092</t>
  </si>
  <si>
    <t>SP_BR093</t>
  </si>
  <si>
    <t>SP_BR094</t>
  </si>
  <si>
    <t>SP_BR095</t>
  </si>
  <si>
    <t>SP_BR096</t>
  </si>
  <si>
    <t>SP_BR097</t>
  </si>
  <si>
    <t>SP_BR098</t>
  </si>
  <si>
    <t>SP_BR099</t>
  </si>
  <si>
    <t>SP_BR100</t>
  </si>
  <si>
    <t>SP_BR101</t>
  </si>
  <si>
    <t>SP_BR102</t>
  </si>
  <si>
    <t>SP_BR104</t>
  </si>
  <si>
    <t>SP_BR105</t>
  </si>
  <si>
    <t>SP_BR106</t>
  </si>
  <si>
    <t>SP_BR107</t>
  </si>
  <si>
    <t>SP_BR108</t>
  </si>
  <si>
    <t>SP_BR109</t>
  </si>
  <si>
    <t>SP_BR110</t>
  </si>
  <si>
    <t>SP_BR111</t>
  </si>
  <si>
    <t>SP_BR112</t>
  </si>
  <si>
    <t>SP_BR113</t>
  </si>
  <si>
    <t>SP_BR114</t>
  </si>
  <si>
    <t>SP_BR115</t>
  </si>
  <si>
    <t>SP_BR116</t>
  </si>
  <si>
    <t>SP_BR117</t>
  </si>
  <si>
    <t>SP_BR118</t>
  </si>
  <si>
    <t>SP_BR119</t>
  </si>
  <si>
    <t>SP_BR120</t>
  </si>
  <si>
    <t>SP_CB037</t>
  </si>
  <si>
    <t>SP_CB036</t>
  </si>
  <si>
    <t>SP_CB038</t>
  </si>
  <si>
    <t>SP_CB039</t>
  </si>
  <si>
    <t>SP_CB040</t>
  </si>
  <si>
    <t>SP_CB041</t>
  </si>
  <si>
    <t>SP_CB042</t>
  </si>
  <si>
    <t>SP_CB043</t>
  </si>
  <si>
    <t>SP_CB044</t>
  </si>
  <si>
    <t>SP_CB045</t>
  </si>
  <si>
    <t>SP_CB046</t>
  </si>
  <si>
    <t>SP_CB047</t>
  </si>
  <si>
    <t>SP_CB048</t>
  </si>
  <si>
    <t>SP_CB049</t>
  </si>
  <si>
    <t>SP_CB050</t>
  </si>
  <si>
    <t>SP_CB051</t>
  </si>
  <si>
    <t>SP_CB052</t>
  </si>
  <si>
    <t>SP_CB053</t>
  </si>
  <si>
    <t>SP_CB054</t>
  </si>
  <si>
    <t>SP_CB055</t>
  </si>
  <si>
    <t>SP_CB056</t>
  </si>
  <si>
    <t>SP_CB057</t>
  </si>
  <si>
    <t>SP_CB058</t>
  </si>
  <si>
    <t>SP_CB059</t>
  </si>
  <si>
    <t>SP_CB060</t>
  </si>
  <si>
    <t>SP_GK016</t>
  </si>
  <si>
    <t>SP_GK024</t>
  </si>
  <si>
    <t>SP_GK025</t>
  </si>
  <si>
    <t>SP_GK026</t>
  </si>
  <si>
    <t>SP_GK001</t>
  </si>
  <si>
    <t>SP_GK002</t>
  </si>
  <si>
    <t>SP_GK003</t>
  </si>
  <si>
    <t>SP_GK004</t>
  </si>
  <si>
    <t>SP_GK005</t>
  </si>
  <si>
    <t>SP_GK006</t>
  </si>
  <si>
    <t>SP_GK007</t>
  </si>
  <si>
    <t>SP_GK008</t>
  </si>
  <si>
    <t>SP_GK009</t>
  </si>
  <si>
    <t>SP_GK010</t>
  </si>
  <si>
    <t>SP_GK011</t>
  </si>
  <si>
    <t>SP_GK012</t>
  </si>
  <si>
    <t>SP_GK013</t>
  </si>
  <si>
    <t>SP_GK014</t>
  </si>
  <si>
    <t>SP_GK015</t>
  </si>
  <si>
    <t>SP_GK017</t>
  </si>
  <si>
    <t>SP_GK018</t>
  </si>
  <si>
    <t>SP_GK019</t>
  </si>
  <si>
    <t>SP_GK020</t>
  </si>
  <si>
    <t>SP_GK021</t>
  </si>
  <si>
    <t>SP_GK022</t>
  </si>
  <si>
    <t>SP_GK023</t>
  </si>
  <si>
    <t>SP_GK027</t>
  </si>
  <si>
    <t>SP_GK028</t>
  </si>
  <si>
    <t>SP_GK029</t>
  </si>
  <si>
    <t>SP_GK030</t>
  </si>
  <si>
    <t>SP_GK031</t>
  </si>
  <si>
    <t>SP_GK032</t>
  </si>
  <si>
    <t>SP_GK033</t>
  </si>
  <si>
    <t>SP_GK034</t>
  </si>
  <si>
    <t>SP_GK035</t>
  </si>
  <si>
    <t>SP_KM240</t>
  </si>
  <si>
    <t>SP_KM241</t>
  </si>
  <si>
    <t>SP_KM242</t>
  </si>
  <si>
    <t>SP_KM243</t>
  </si>
  <si>
    <t>SP_KM245</t>
  </si>
  <si>
    <t>SP_KM246</t>
  </si>
  <si>
    <t>SP_KM247</t>
  </si>
  <si>
    <t>SP_KM248</t>
  </si>
  <si>
    <t>SP_KM249</t>
  </si>
  <si>
    <t>SP_KM250</t>
  </si>
  <si>
    <t>SP_KM251</t>
  </si>
  <si>
    <t>SP_KM252</t>
  </si>
  <si>
    <t>SP_KM253</t>
  </si>
  <si>
    <t>SP_KM257</t>
  </si>
  <si>
    <t>SP_KM258</t>
  </si>
  <si>
    <t>SP_KM259</t>
  </si>
  <si>
    <t>SP_KM260</t>
  </si>
  <si>
    <t>SP_KM261</t>
  </si>
  <si>
    <t>SP_KM262</t>
  </si>
  <si>
    <t>SP_KM263</t>
  </si>
  <si>
    <t>SP_KM264</t>
  </si>
  <si>
    <t>SP_KM265</t>
  </si>
  <si>
    <t>SP_KM266</t>
  </si>
  <si>
    <t>SP_KM267</t>
  </si>
  <si>
    <t>SP_KM268</t>
  </si>
  <si>
    <t>SP_KM269</t>
  </si>
  <si>
    <t>SP_KM270</t>
  </si>
  <si>
    <t>SP_KM271</t>
  </si>
  <si>
    <t>SP_KM272</t>
  </si>
  <si>
    <t>SP_KM273</t>
  </si>
  <si>
    <t>SP_KM275</t>
  </si>
  <si>
    <t>SP_KM277</t>
  </si>
  <si>
    <t>SP_KM279</t>
  </si>
  <si>
    <t>SP_KM282</t>
  </si>
  <si>
    <t>SP_KM283</t>
  </si>
  <si>
    <t>SP_KM284</t>
  </si>
  <si>
    <t>SP_KM287</t>
  </si>
  <si>
    <t>SP_KM289</t>
  </si>
  <si>
    <t>SP_KM290</t>
  </si>
  <si>
    <t>SP_KM292</t>
  </si>
  <si>
    <t>SP_KM293</t>
  </si>
  <si>
    <t>SP_KM298</t>
  </si>
  <si>
    <t>SP_KM299</t>
  </si>
  <si>
    <t>SP_KY121</t>
  </si>
  <si>
    <t>SP_KY122</t>
  </si>
  <si>
    <t>SP_KY123</t>
  </si>
  <si>
    <t>SP_KY124</t>
  </si>
  <si>
    <t>SP_KY125</t>
  </si>
  <si>
    <t>SP_KY126</t>
  </si>
  <si>
    <t>SP_KY127</t>
  </si>
  <si>
    <t>SP_KY128</t>
  </si>
  <si>
    <t>SP_KY129</t>
  </si>
  <si>
    <t>SP_KY130</t>
  </si>
  <si>
    <t>SP_KY131</t>
  </si>
  <si>
    <t>SP_KY133</t>
  </si>
  <si>
    <t>SP_KY134</t>
  </si>
  <si>
    <t>SP_KY135</t>
  </si>
  <si>
    <t>SP_KY136</t>
  </si>
  <si>
    <t>SP_KY137</t>
  </si>
  <si>
    <t>SP_KY138</t>
  </si>
  <si>
    <t>SP_KY139</t>
  </si>
  <si>
    <t>SP_KY140</t>
  </si>
  <si>
    <t>SP_KY141</t>
  </si>
  <si>
    <t>SP_KY142</t>
  </si>
  <si>
    <t>SP_KY143</t>
  </si>
  <si>
    <t>SP_KY144</t>
  </si>
  <si>
    <t>SP_KY145</t>
  </si>
  <si>
    <t>SP_KY146</t>
  </si>
  <si>
    <t>SP_KY147</t>
  </si>
  <si>
    <t>SP_KY148</t>
  </si>
  <si>
    <t>SP_KY149</t>
  </si>
  <si>
    <t>SP_KY150</t>
  </si>
  <si>
    <t>SP_KY151</t>
  </si>
  <si>
    <t>SP_KY152</t>
  </si>
  <si>
    <t>SP_KY153</t>
  </si>
  <si>
    <t>SP_KY154</t>
  </si>
  <si>
    <t>SP_KY155</t>
  </si>
  <si>
    <t>SP_KY156</t>
  </si>
  <si>
    <t>SP_KY157</t>
  </si>
  <si>
    <t>SP_KY158</t>
  </si>
  <si>
    <t>SP_KY159</t>
  </si>
  <si>
    <t>SP_KY160</t>
  </si>
  <si>
    <t>SP_KY161</t>
  </si>
  <si>
    <t>SP_BR103</t>
  </si>
  <si>
    <t>SP_KY162</t>
  </si>
  <si>
    <t>SP_KY163</t>
  </si>
  <si>
    <t>SP_KY164</t>
  </si>
  <si>
    <t>SP_KY166</t>
  </si>
  <si>
    <t>SP_KY167</t>
  </si>
  <si>
    <t>SP_KY168</t>
  </si>
  <si>
    <t>SP_KY169</t>
  </si>
  <si>
    <t>SP_KY170</t>
  </si>
  <si>
    <t>SP_KY171</t>
  </si>
  <si>
    <t>SP_KY172</t>
  </si>
  <si>
    <t>SP_KY173</t>
  </si>
  <si>
    <t>SP_KY174</t>
  </si>
  <si>
    <t>SP_KY175</t>
  </si>
  <si>
    <t>SP_KY176</t>
  </si>
  <si>
    <t>SP_KY179</t>
  </si>
  <si>
    <t>SP_KY180</t>
  </si>
  <si>
    <t>Beans</t>
  </si>
  <si>
    <t>Organic Fertilizer</t>
  </si>
  <si>
    <t>Pomme de terre</t>
  </si>
  <si>
    <t>Maize</t>
  </si>
  <si>
    <t>Cassava</t>
  </si>
  <si>
    <t>Arachide</t>
  </si>
  <si>
    <t>Bean</t>
  </si>
  <si>
    <t>DAP</t>
  </si>
  <si>
    <t>UREA</t>
  </si>
  <si>
    <t>Organic matter</t>
  </si>
  <si>
    <t>seeds</t>
  </si>
  <si>
    <t>Urea</t>
  </si>
  <si>
    <t>organic matter</t>
  </si>
  <si>
    <t>Organic Matter</t>
  </si>
  <si>
    <t>Seeds</t>
  </si>
  <si>
    <t>Organic fertilizer</t>
  </si>
  <si>
    <t>pesticide</t>
  </si>
  <si>
    <t>Pesticide</t>
  </si>
  <si>
    <t>NPK</t>
  </si>
  <si>
    <t>seed ( bean)</t>
  </si>
  <si>
    <t>Seed( bean)</t>
  </si>
  <si>
    <t>seed</t>
  </si>
  <si>
    <t>Organic</t>
  </si>
  <si>
    <t>Seed</t>
  </si>
  <si>
    <t>Seeds of beans</t>
  </si>
  <si>
    <t>Seed of maize</t>
  </si>
  <si>
    <t>Thiodan</t>
  </si>
  <si>
    <t>Soybeans</t>
  </si>
  <si>
    <t>DAP, Urea</t>
  </si>
  <si>
    <t>Soybean seeds</t>
  </si>
  <si>
    <t>beans</t>
  </si>
  <si>
    <t>peas</t>
  </si>
  <si>
    <t>Seed of soybean</t>
  </si>
  <si>
    <t>Dursban</t>
  </si>
  <si>
    <t>Seeds of Soybean</t>
  </si>
  <si>
    <t>Groundnut,maize</t>
  </si>
  <si>
    <t>DAP,NPK</t>
  </si>
  <si>
    <t>Organic manure</t>
  </si>
  <si>
    <t>Seeds of Soybeans</t>
  </si>
  <si>
    <t>Seeds of Beans</t>
  </si>
  <si>
    <t>Groundnuts</t>
  </si>
  <si>
    <t>Seeds of maize</t>
  </si>
  <si>
    <t>Seeds of beans3</t>
  </si>
  <si>
    <t>Seds of maize</t>
  </si>
  <si>
    <t>NKP</t>
  </si>
  <si>
    <t>Synthetic fertilizer</t>
  </si>
  <si>
    <t>Seeds 0f maize</t>
  </si>
  <si>
    <t>Seeds  of maize</t>
  </si>
  <si>
    <t>Seeds  of maize and beans</t>
  </si>
  <si>
    <t>Seeds  of  beans</t>
  </si>
  <si>
    <t>Seeds of sorghum</t>
  </si>
  <si>
    <t>Seeds of tomatoes</t>
  </si>
  <si>
    <t>Seedsof maize</t>
  </si>
  <si>
    <t>2000</t>
  </si>
  <si>
    <t>800</t>
  </si>
  <si>
    <t>9000</t>
  </si>
  <si>
    <t>7000</t>
  </si>
  <si>
    <t>1000</t>
  </si>
  <si>
    <t>5000</t>
  </si>
  <si>
    <t>1500</t>
  </si>
  <si>
    <t>2500</t>
  </si>
  <si>
    <t>0.3</t>
  </si>
  <si>
    <t>700</t>
  </si>
  <si>
    <t>3000</t>
  </si>
  <si>
    <t>12.5</t>
  </si>
  <si>
    <t>1.5</t>
  </si>
  <si>
    <t>0.5</t>
  </si>
  <si>
    <t>180</t>
  </si>
  <si>
    <t>7.5</t>
  </si>
  <si>
    <t>2.5</t>
  </si>
  <si>
    <t>4.5</t>
  </si>
  <si>
    <t>1.8</t>
  </si>
  <si>
    <t>30.5</t>
  </si>
  <si>
    <t>1200</t>
  </si>
  <si>
    <t>27000</t>
  </si>
  <si>
    <t>770</t>
  </si>
  <si>
    <t>4800</t>
  </si>
  <si>
    <t>1450</t>
  </si>
  <si>
    <t>1150</t>
  </si>
  <si>
    <t>4000</t>
  </si>
  <si>
    <t>21000</t>
  </si>
  <si>
    <t>cash</t>
  </si>
  <si>
    <t>credit</t>
  </si>
  <si>
    <t>SP_BG181</t>
  </si>
  <si>
    <t>SP_BG188</t>
  </si>
  <si>
    <t>SP_BG202</t>
  </si>
  <si>
    <t>SP_BG204</t>
  </si>
  <si>
    <t>SP_BG205</t>
  </si>
  <si>
    <t>SP_BG206</t>
  </si>
  <si>
    <t>SP_BG209</t>
  </si>
  <si>
    <t>SP_BG213</t>
  </si>
  <si>
    <t>SP_BG215</t>
  </si>
  <si>
    <t>SP_BG216</t>
  </si>
  <si>
    <t>SP_BG218</t>
  </si>
  <si>
    <t>SP_BG219</t>
  </si>
  <si>
    <t>SP_BG220</t>
  </si>
  <si>
    <t>SP_BG221</t>
  </si>
  <si>
    <t>SP_BG223</t>
  </si>
  <si>
    <t>SP_BG224</t>
  </si>
  <si>
    <t>SP_BG225</t>
  </si>
  <si>
    <t>SP_BG226</t>
  </si>
  <si>
    <t>SP_BG227</t>
  </si>
  <si>
    <t>SP_BG228</t>
  </si>
  <si>
    <t>SP_BG229</t>
  </si>
  <si>
    <t>SP_BG231</t>
  </si>
  <si>
    <t>SP_BG232</t>
  </si>
  <si>
    <t>SP_BG234</t>
  </si>
  <si>
    <t>SP_KM244</t>
  </si>
  <si>
    <t>SP_KM254</t>
  </si>
  <si>
    <t>SP_KM255</t>
  </si>
  <si>
    <t>SP_KM256</t>
  </si>
  <si>
    <t>SP_KM274</t>
  </si>
  <si>
    <t>SP_KM276</t>
  </si>
  <si>
    <t>SP_KM278</t>
  </si>
  <si>
    <t>SP_KM280</t>
  </si>
  <si>
    <t>SP_KM281</t>
  </si>
  <si>
    <t>SP_KM285</t>
  </si>
  <si>
    <t>SP_KM286</t>
  </si>
  <si>
    <t>SP_KM288</t>
  </si>
  <si>
    <t>SP_KM291</t>
  </si>
  <si>
    <t>SP_KM294</t>
  </si>
  <si>
    <t>SP_KM295</t>
  </si>
  <si>
    <t>SP_KM296</t>
  </si>
  <si>
    <t>SP_KM297</t>
  </si>
  <si>
    <t>SP_KY165</t>
  </si>
  <si>
    <t>SP_KY177</t>
  </si>
  <si>
    <t>SP_KY178</t>
  </si>
  <si>
    <t>District_LGA</t>
  </si>
  <si>
    <t>Bugesera</t>
  </si>
  <si>
    <t>Burera</t>
  </si>
  <si>
    <t>Gakenke</t>
  </si>
  <si>
    <t>Kamonyi</t>
  </si>
  <si>
    <t>Kayonza</t>
  </si>
  <si>
    <t>District</t>
  </si>
  <si>
    <t>Row Labels</t>
  </si>
  <si>
    <t>#N/A</t>
  </si>
  <si>
    <t>(blank)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</si>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</sst>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data">
        <xsd:complexType>
          <xsd:sequence minOccurs="0">
            <xsd:element minOccurs="0" maxOccurs="unbounded" nillable="true" name="row" form="unqualified">
              <xsd:complexType>
                <xsd:sequence minOccurs="0">
                  <xsd:element minOccurs="0" nillable="true" type="xsd:string" name="id" form="unqualified"/>
                  <xsd:element minOccurs="0" nillable="true" type="xsd:string" name="Farm_ID" form="unqualified"/>
                  <xsd:element minOccurs="0" nillable="true" type="xsd:string" name="Input" form="unqualified"/>
                  <xsd:element minOccurs="0" nillable="true" type="xsd:string" name="Quantity" form="unqualified"/>
                  <xsd:element minOccurs="0" nillable="true" type="xsd:string" name="Price" form="unqualified"/>
                  <xsd:element minOccurs="0" nillable="true" type="xsd:string" name="Cash_or_credit" form="unqualified"/>
                </xsd:sequence>
              </xsd:complexType>
            </xsd:element>
          </xsd:sequence>
        </xsd:complexType>
      </xsd:element>
    </xsd:schema>
  </Schema>
  <Map ID="1" Name="data_Map" RootElement="data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xmlMaps" Target="xmlMaps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sther" refreshedDate="41068.606578472223" createdVersion="4" refreshedVersion="4" minRefreshableVersion="3" recordCount="661">
  <cacheSource type="worksheet">
    <worksheetSource ref="A1:G1048576" sheet="analysis"/>
  </cacheSource>
  <cacheFields count="7">
    <cacheField name="id" numFmtId="0">
      <sharedItems containsBlank="1"/>
    </cacheField>
    <cacheField name="Farm_ID" numFmtId="0">
      <sharedItems containsBlank="1"/>
    </cacheField>
    <cacheField name="Input" numFmtId="0">
      <sharedItems containsBlank="1" count="45">
        <s v="Beans"/>
        <s v="Organic Fertilizer"/>
        <s v="Pomme de terre"/>
        <s v="Maize"/>
        <s v="Cassava"/>
        <s v="Arachide"/>
        <s v="Bean"/>
        <s v="DAP"/>
        <s v="UREA"/>
        <s v="Organic matter"/>
        <s v="seeds"/>
        <s v="pesticide"/>
        <s v="NPK"/>
        <s v="seed ( bean)"/>
        <s v="Seed( bean)"/>
        <s v="Seed"/>
        <s v="Organic"/>
        <s v="Seeds of beans"/>
        <s v="Seed of maize"/>
        <s v="Thiodan"/>
        <s v="Soybeans"/>
        <s v="DAP, Urea"/>
        <s v="Soybean seeds"/>
        <s v="peas"/>
        <s v="Seed of soybean"/>
        <s v="Dursban"/>
        <s v="Seeds of Soybean"/>
        <s v="Groundnut,maize"/>
        <s v="DAP,NPK"/>
        <s v="Organic manure"/>
        <s v="Seeds of Soybeans"/>
        <s v="Groundnuts"/>
        <s v="Seeds of maize"/>
        <s v="Seeds of beans3"/>
        <s v="Seds of maize"/>
        <s v="NKP"/>
        <s v="Synthetic fertilizer"/>
        <s v="Seeds 0f maize"/>
        <s v="Seeds  of maize"/>
        <s v="Seeds  of maize and beans"/>
        <s v="Seeds  of  beans"/>
        <s v="Seeds of sorghum"/>
        <s v="Seeds of tomatoes"/>
        <s v="Seedsof maize"/>
        <m/>
      </sharedItems>
    </cacheField>
    <cacheField name="Quantity" numFmtId="0">
      <sharedItems containsBlank="1"/>
    </cacheField>
    <cacheField name="Price" numFmtId="0">
      <sharedItems containsBlank="1"/>
    </cacheField>
    <cacheField name="Cash_or_credit" numFmtId="0">
      <sharedItems containsBlank="1"/>
    </cacheField>
    <cacheField name="District" numFmtId="0">
      <sharedItems containsBlank="1" count="7">
        <e v="#N/A"/>
        <s v="Bugesera"/>
        <s v="Burera"/>
        <s v="Gakenke"/>
        <s v="Kamonyi"/>
        <s v="Kayonza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1">
  <r>
    <s v="1"/>
    <s v="SP_BG182"/>
    <x v="0"/>
    <s v="5"/>
    <s v="300"/>
    <s v="cash"/>
    <x v="0"/>
  </r>
  <r>
    <s v="2"/>
    <s v="SP_BG183"/>
    <x v="0"/>
    <s v="20"/>
    <s v="300"/>
    <s v="cash"/>
    <x v="0"/>
  </r>
  <r>
    <s v="3"/>
    <s v="SP_BG184"/>
    <x v="0"/>
    <s v="10"/>
    <s v="200"/>
    <s v="cash"/>
    <x v="0"/>
  </r>
  <r>
    <s v="4"/>
    <s v="SP_BG185"/>
    <x v="0"/>
    <s v="10"/>
    <s v="350"/>
    <s v="cash"/>
    <x v="0"/>
  </r>
  <r>
    <s v="5"/>
    <s v="SP_BG186"/>
    <x v="0"/>
    <s v="17"/>
    <s v="270"/>
    <s v="cash"/>
    <x v="0"/>
  </r>
  <r>
    <s v="6"/>
    <s v="SP_BG187"/>
    <x v="0"/>
    <s v="18"/>
    <s v="200"/>
    <s v="cash"/>
    <x v="0"/>
  </r>
  <r>
    <s v="7"/>
    <s v="SP_BG189"/>
    <x v="0"/>
    <s v="3"/>
    <s v="350"/>
    <s v="cash"/>
    <x v="0"/>
  </r>
  <r>
    <s v="8"/>
    <s v="SP_BG190"/>
    <x v="0"/>
    <s v="18"/>
    <s v="300"/>
    <s v="cash"/>
    <x v="0"/>
  </r>
  <r>
    <s v="9"/>
    <s v="SP_BG191"/>
    <x v="0"/>
    <s v="20"/>
    <s v="350"/>
    <s v="cash"/>
    <x v="0"/>
  </r>
  <r>
    <s v="10"/>
    <s v="SP_BG192"/>
    <x v="0"/>
    <m/>
    <m/>
    <m/>
    <x v="0"/>
  </r>
  <r>
    <s v="11"/>
    <s v="SP_BG193"/>
    <x v="0"/>
    <s v="10"/>
    <s v="280"/>
    <s v="cash"/>
    <x v="0"/>
  </r>
  <r>
    <s v="12"/>
    <s v="SP_BG194"/>
    <x v="0"/>
    <s v="20"/>
    <s v="350"/>
    <s v="cash"/>
    <x v="0"/>
  </r>
  <r>
    <s v="13"/>
    <s v="SP_BG195"/>
    <x v="0"/>
    <s v="10"/>
    <s v="280"/>
    <s v="cash"/>
    <x v="0"/>
  </r>
  <r>
    <s v="14"/>
    <s v="SP_BG195"/>
    <x v="1"/>
    <s v="400"/>
    <s v="500"/>
    <s v="cash"/>
    <x v="0"/>
  </r>
  <r>
    <s v="15"/>
    <s v="SP_BG196"/>
    <x v="2"/>
    <s v="40"/>
    <s v="170"/>
    <s v="cash"/>
    <x v="0"/>
  </r>
  <r>
    <s v="16"/>
    <s v="SP_BG196"/>
    <x v="3"/>
    <s v="5"/>
    <s v="5000"/>
    <s v="cash"/>
    <x v="0"/>
  </r>
  <r>
    <s v="17"/>
    <s v="SP_BG197"/>
    <x v="4"/>
    <s v="10"/>
    <s v="280"/>
    <s v="cash"/>
    <x v="0"/>
  </r>
  <r>
    <s v="18"/>
    <s v="SP_BG197"/>
    <x v="1"/>
    <s v="2000"/>
    <s v="100"/>
    <s v="cash"/>
    <x v="0"/>
  </r>
  <r>
    <s v="19"/>
    <s v="SP_BG197"/>
    <x v="5"/>
    <s v="5"/>
    <s v="1200"/>
    <s v="cash"/>
    <x v="0"/>
  </r>
  <r>
    <s v="20"/>
    <s v="SP_BG198"/>
    <x v="0"/>
    <s v="10"/>
    <s v="280"/>
    <s v="cash"/>
    <x v="0"/>
  </r>
  <r>
    <s v="21"/>
    <s v="SP_BG199"/>
    <x v="0"/>
    <s v="10"/>
    <s v="280"/>
    <s v="cash"/>
    <x v="0"/>
  </r>
  <r>
    <s v="22"/>
    <s v="SP_BG200"/>
    <x v="0"/>
    <s v="30"/>
    <s v="350"/>
    <s v="cash"/>
    <x v="0"/>
  </r>
  <r>
    <s v="23"/>
    <s v="SP_BG200"/>
    <x v="5"/>
    <s v="15"/>
    <s v="1200"/>
    <s v="cash"/>
    <x v="0"/>
  </r>
  <r>
    <s v="24"/>
    <s v="SP_BG200"/>
    <x v="3"/>
    <s v="3"/>
    <s v="200"/>
    <s v="cash"/>
    <x v="0"/>
  </r>
  <r>
    <s v="25"/>
    <s v="SP_BG201"/>
    <x v="0"/>
    <s v="6"/>
    <s v="350"/>
    <s v="cash"/>
    <x v="0"/>
  </r>
  <r>
    <s v="26"/>
    <s v="SP_BG203"/>
    <x v="0"/>
    <s v="1"/>
    <s v="300"/>
    <s v="cash"/>
    <x v="0"/>
  </r>
  <r>
    <s v="27"/>
    <s v="SP_BG207"/>
    <x v="0"/>
    <s v="10"/>
    <s v="300"/>
    <s v="cash"/>
    <x v="0"/>
  </r>
  <r>
    <s v="28"/>
    <s v="SP_BG208"/>
    <x v="0"/>
    <s v="4"/>
    <s v="300"/>
    <s v="cash"/>
    <x v="0"/>
  </r>
  <r>
    <s v="29"/>
    <s v="SP_BG210"/>
    <x v="0"/>
    <s v="10"/>
    <s v="250"/>
    <s v="cash"/>
    <x v="0"/>
  </r>
  <r>
    <s v="30"/>
    <s v="SP_BG211"/>
    <x v="5"/>
    <s v="3"/>
    <s v="1200"/>
    <s v="cash"/>
    <x v="0"/>
  </r>
  <r>
    <s v="31"/>
    <s v="SP_BG211"/>
    <x v="6"/>
    <s v="3"/>
    <s v="350"/>
    <s v="cash"/>
    <x v="0"/>
  </r>
  <r>
    <s v="32"/>
    <s v="SP_BG212"/>
    <x v="0"/>
    <s v="20"/>
    <s v="250"/>
    <s v="cash"/>
    <x v="0"/>
  </r>
  <r>
    <s v="33"/>
    <s v="SP_BG214"/>
    <x v="0"/>
    <s v="100"/>
    <s v="280"/>
    <s v="cash"/>
    <x v="0"/>
  </r>
  <r>
    <s v="34"/>
    <s v="SP_BG217"/>
    <x v="6"/>
    <s v="100"/>
    <s v="280"/>
    <s v="cash"/>
    <x v="0"/>
  </r>
  <r>
    <s v="35"/>
    <s v="SP_BG222"/>
    <x v="0"/>
    <s v="20"/>
    <s v="270"/>
    <s v="cash"/>
    <x v="1"/>
  </r>
  <r>
    <s v="36"/>
    <s v="SP_BG230"/>
    <x v="0"/>
    <s v="10"/>
    <s v="300"/>
    <s v="cash"/>
    <x v="1"/>
  </r>
  <r>
    <s v="37"/>
    <s v="SP_BG233"/>
    <x v="3"/>
    <s v="4"/>
    <m/>
    <m/>
    <x v="1"/>
  </r>
  <r>
    <s v="38"/>
    <s v="SP_BG233"/>
    <x v="7"/>
    <s v="38"/>
    <s v="350"/>
    <s v="credit"/>
    <x v="1"/>
  </r>
  <r>
    <s v="39"/>
    <s v="SP_BG233"/>
    <x v="8"/>
    <s v="12"/>
    <s v="270"/>
    <s v="credit"/>
    <x v="1"/>
  </r>
  <r>
    <s v="40"/>
    <s v="SP_BG235"/>
    <x v="0"/>
    <s v="12"/>
    <s v="300"/>
    <s v="cash"/>
    <x v="1"/>
  </r>
  <r>
    <s v="41"/>
    <s v="SP_BG236"/>
    <x v="0"/>
    <s v="12"/>
    <s v="300"/>
    <s v="cash"/>
    <x v="1"/>
  </r>
  <r>
    <s v="42"/>
    <s v="SP_BG237"/>
    <x v="0"/>
    <s v="30"/>
    <s v="300"/>
    <s v="cash"/>
    <x v="1"/>
  </r>
  <r>
    <s v="43"/>
    <s v="SP_BG238"/>
    <x v="0"/>
    <s v="20"/>
    <s v="300"/>
    <s v="cash"/>
    <x v="1"/>
  </r>
  <r>
    <s v="44"/>
    <s v="SP_BG239"/>
    <x v="3"/>
    <s v="3"/>
    <s v="300"/>
    <s v="cash"/>
    <x v="1"/>
  </r>
  <r>
    <s v="45"/>
    <s v="SP_BG239"/>
    <x v="7"/>
    <m/>
    <m/>
    <s v="credit"/>
    <x v="1"/>
  </r>
  <r>
    <s v="46"/>
    <s v="SP_BG239"/>
    <x v="8"/>
    <m/>
    <m/>
    <s v="credit"/>
    <x v="1"/>
  </r>
  <r>
    <s v="49"/>
    <s v="SP_BR061"/>
    <x v="8"/>
    <s v="5"/>
    <s v="600"/>
    <s v="cash"/>
    <x v="2"/>
  </r>
  <r>
    <s v="50"/>
    <s v="SP_BR061"/>
    <x v="7"/>
    <s v="4"/>
    <m/>
    <m/>
    <x v="2"/>
  </r>
  <r>
    <s v="51"/>
    <s v="SP_BR062"/>
    <x v="9"/>
    <s v="35"/>
    <m/>
    <m/>
    <x v="2"/>
  </r>
  <r>
    <s v="52"/>
    <s v="SP_BR062"/>
    <x v="7"/>
    <s v="25"/>
    <s v="450"/>
    <m/>
    <x v="2"/>
  </r>
  <r>
    <s v="53"/>
    <s v="SP_BR062"/>
    <x v="8"/>
    <s v="12"/>
    <m/>
    <m/>
    <x v="2"/>
  </r>
  <r>
    <s v="54"/>
    <s v="SP_BR063"/>
    <x v="9"/>
    <s v="10"/>
    <s v="600"/>
    <s v="cash"/>
    <x v="2"/>
  </r>
  <r>
    <s v="55"/>
    <s v="SP_BR063"/>
    <x v="7"/>
    <s v="50"/>
    <m/>
    <m/>
    <x v="2"/>
  </r>
  <r>
    <s v="56"/>
    <s v="SP_BR064"/>
    <x v="9"/>
    <s v="10"/>
    <m/>
    <m/>
    <x v="2"/>
  </r>
  <r>
    <s v="57"/>
    <s v="SP_BR064"/>
    <x v="7"/>
    <s v="4"/>
    <s v="420"/>
    <s v="cash"/>
    <x v="2"/>
  </r>
  <r>
    <s v="58"/>
    <s v="SP_BR064"/>
    <x v="8"/>
    <m/>
    <s v="275"/>
    <m/>
    <x v="2"/>
  </r>
  <r>
    <s v="59"/>
    <s v="SP_BR065"/>
    <x v="10"/>
    <s v="10"/>
    <s v="300"/>
    <s v="cash"/>
    <x v="2"/>
  </r>
  <r>
    <s v="60"/>
    <s v="SP_BR065"/>
    <x v="7"/>
    <s v="20"/>
    <s v="450"/>
    <s v="cash"/>
    <x v="2"/>
  </r>
  <r>
    <s v="61"/>
    <s v="SP_BR065"/>
    <x v="8"/>
    <s v="10"/>
    <m/>
    <m/>
    <x v="2"/>
  </r>
  <r>
    <s v="62"/>
    <s v="SP_BR065"/>
    <x v="9"/>
    <s v="60"/>
    <m/>
    <m/>
    <x v="2"/>
  </r>
  <r>
    <s v="63"/>
    <s v="SP_BR066"/>
    <x v="9"/>
    <s v="800"/>
    <m/>
    <m/>
    <x v="2"/>
  </r>
  <r>
    <s v="64"/>
    <s v="SP_BR066"/>
    <x v="7"/>
    <s v="5"/>
    <s v="420"/>
    <s v="cash"/>
    <x v="2"/>
  </r>
  <r>
    <s v="65"/>
    <s v="SP_BR067"/>
    <x v="9"/>
    <s v="10"/>
    <m/>
    <m/>
    <x v="2"/>
  </r>
  <r>
    <s v="66"/>
    <s v="SP_BR067"/>
    <x v="7"/>
    <s v="15"/>
    <s v="600"/>
    <s v="cash"/>
    <x v="2"/>
  </r>
  <r>
    <s v="67"/>
    <s v="SP_BR067"/>
    <x v="8"/>
    <s v="7"/>
    <m/>
    <m/>
    <x v="2"/>
  </r>
  <r>
    <s v="68"/>
    <s v="SP_BR068"/>
    <x v="7"/>
    <s v="10"/>
    <s v="400"/>
    <s v="cash"/>
    <x v="2"/>
  </r>
  <r>
    <s v="69"/>
    <s v="SP_BR068"/>
    <x v="10"/>
    <s v="10"/>
    <s v="400"/>
    <s v="cash"/>
    <x v="2"/>
  </r>
  <r>
    <s v="70"/>
    <s v="SP_BR068"/>
    <x v="1"/>
    <s v="100"/>
    <m/>
    <m/>
    <x v="2"/>
  </r>
  <r>
    <s v="71"/>
    <s v="SP_BR069"/>
    <x v="9"/>
    <s v="9000"/>
    <m/>
    <s v="cash"/>
    <x v="2"/>
  </r>
  <r>
    <s v="72"/>
    <s v="SP_BR069"/>
    <x v="7"/>
    <s v="50"/>
    <s v="400"/>
    <s v="cash"/>
    <x v="2"/>
  </r>
  <r>
    <s v="73"/>
    <s v="SP_BR069"/>
    <x v="8"/>
    <s v="25"/>
    <s v="400"/>
    <s v="cash"/>
    <x v="2"/>
  </r>
  <r>
    <s v="74"/>
    <s v="SP_BR070"/>
    <x v="9"/>
    <s v="60"/>
    <s v="1200"/>
    <s v="cash"/>
    <x v="2"/>
  </r>
  <r>
    <s v="75"/>
    <s v="SP_BR070"/>
    <x v="7"/>
    <s v="30"/>
    <s v="600"/>
    <s v="cash"/>
    <x v="2"/>
  </r>
  <r>
    <s v="76"/>
    <s v="SP_BR071"/>
    <x v="9"/>
    <s v="150"/>
    <m/>
    <s v="cash"/>
    <x v="2"/>
  </r>
  <r>
    <s v="77"/>
    <s v="SP_BR071"/>
    <x v="7"/>
    <s v="50"/>
    <s v="500"/>
    <s v="cash"/>
    <x v="2"/>
  </r>
  <r>
    <s v="78"/>
    <s v="SP_BR071"/>
    <x v="10"/>
    <m/>
    <s v="400"/>
    <s v="cash"/>
    <x v="2"/>
  </r>
  <r>
    <s v="79"/>
    <s v="SP_BR071"/>
    <x v="11"/>
    <m/>
    <s v="300"/>
    <m/>
    <x v="2"/>
  </r>
  <r>
    <s v="80"/>
    <s v="SP_BR072"/>
    <x v="9"/>
    <s v="10"/>
    <s v="420"/>
    <s v="cash"/>
    <x v="2"/>
  </r>
  <r>
    <s v="81"/>
    <s v="SP_BR072"/>
    <x v="7"/>
    <s v="36"/>
    <m/>
    <m/>
    <x v="2"/>
  </r>
  <r>
    <s v="82"/>
    <s v="SP_BR073"/>
    <x v="9"/>
    <s v="40"/>
    <s v="420"/>
    <s v="cash"/>
    <x v="2"/>
  </r>
  <r>
    <s v="83"/>
    <s v="SP_BR073"/>
    <x v="10"/>
    <s v="50"/>
    <s v="300"/>
    <s v="cash"/>
    <x v="2"/>
  </r>
  <r>
    <s v="84"/>
    <s v="SP_BR074"/>
    <x v="9"/>
    <s v="100"/>
    <m/>
    <s v="cash"/>
    <x v="2"/>
  </r>
  <r>
    <s v="85"/>
    <s v="SP_BR074"/>
    <x v="7"/>
    <s v="15"/>
    <s v="300"/>
    <s v="cash"/>
    <x v="2"/>
  </r>
  <r>
    <s v="86"/>
    <s v="SP_BR075"/>
    <x v="9"/>
    <s v="9"/>
    <s v="27000"/>
    <s v="cash"/>
    <x v="2"/>
  </r>
  <r>
    <s v="87"/>
    <s v="SP_BR075"/>
    <x v="7"/>
    <s v="4"/>
    <s v="600"/>
    <s v="cash"/>
    <x v="2"/>
  </r>
  <r>
    <s v="88"/>
    <s v="SP_BR075"/>
    <x v="10"/>
    <s v="8"/>
    <s v="300"/>
    <s v="cash"/>
    <x v="2"/>
  </r>
  <r>
    <s v="89"/>
    <s v="SP_BR076"/>
    <x v="9"/>
    <s v="6"/>
    <m/>
    <m/>
    <x v="2"/>
  </r>
  <r>
    <s v="90"/>
    <s v="SP_BR076"/>
    <x v="7"/>
    <m/>
    <m/>
    <m/>
    <x v="2"/>
  </r>
  <r>
    <s v="91"/>
    <s v="SP_BR077"/>
    <x v="9"/>
    <s v="7000"/>
    <m/>
    <s v="cash"/>
    <x v="2"/>
  </r>
  <r>
    <s v="92"/>
    <s v="SP_BR077"/>
    <x v="7"/>
    <s v="50"/>
    <s v="300"/>
    <s v="cash"/>
    <x v="2"/>
  </r>
  <r>
    <s v="93"/>
    <s v="SP_BR078"/>
    <x v="9"/>
    <s v="2000"/>
    <m/>
    <s v="cash"/>
    <x v="2"/>
  </r>
  <r>
    <s v="94"/>
    <s v="SP_BR078"/>
    <x v="7"/>
    <s v="50"/>
    <s v="420"/>
    <m/>
    <x v="2"/>
  </r>
  <r>
    <s v="95"/>
    <s v="SP_BR078"/>
    <x v="8"/>
    <s v="25"/>
    <m/>
    <m/>
    <x v="2"/>
  </r>
  <r>
    <s v="96"/>
    <s v="SP_BR079"/>
    <x v="7"/>
    <s v="50"/>
    <s v="420"/>
    <s v="cash"/>
    <x v="2"/>
  </r>
  <r>
    <s v="97"/>
    <s v="SP_BR079"/>
    <x v="8"/>
    <s v="25"/>
    <m/>
    <m/>
    <x v="2"/>
  </r>
  <r>
    <s v="98"/>
    <s v="SP_BR080"/>
    <x v="9"/>
    <s v="42"/>
    <m/>
    <m/>
    <x v="2"/>
  </r>
  <r>
    <s v="99"/>
    <s v="SP_BR080"/>
    <x v="7"/>
    <s v="20"/>
    <s v="600"/>
    <s v="cash"/>
    <x v="2"/>
  </r>
  <r>
    <s v="100"/>
    <s v="SP_BR080"/>
    <x v="8"/>
    <s v="10"/>
    <m/>
    <m/>
    <x v="2"/>
  </r>
  <r>
    <s v="101"/>
    <s v="SP_BR080"/>
    <x v="11"/>
    <s v="1"/>
    <m/>
    <m/>
    <x v="2"/>
  </r>
  <r>
    <s v="102"/>
    <s v="SP_BR081"/>
    <x v="9"/>
    <s v="1000"/>
    <m/>
    <m/>
    <x v="2"/>
  </r>
  <r>
    <s v="103"/>
    <s v="SP_BR081"/>
    <x v="7"/>
    <s v="50"/>
    <s v="420"/>
    <s v="cash"/>
    <x v="2"/>
  </r>
  <r>
    <s v="104"/>
    <s v="SP_BR081"/>
    <x v="8"/>
    <s v="25"/>
    <m/>
    <m/>
    <x v="2"/>
  </r>
  <r>
    <s v="105"/>
    <s v="SP_BR081"/>
    <x v="12"/>
    <s v="50"/>
    <s v="420"/>
    <s v="cash"/>
    <x v="2"/>
  </r>
  <r>
    <s v="106"/>
    <s v="SP_BR082"/>
    <x v="9"/>
    <s v="800"/>
    <m/>
    <m/>
    <x v="2"/>
  </r>
  <r>
    <s v="107"/>
    <s v="SP_BR082"/>
    <x v="7"/>
    <s v="10"/>
    <s v="400"/>
    <s v="cash"/>
    <x v="2"/>
  </r>
  <r>
    <s v="108"/>
    <s v="SP_BR082"/>
    <x v="11"/>
    <s v="1"/>
    <s v="600"/>
    <s v="cash"/>
    <x v="2"/>
  </r>
  <r>
    <s v="109"/>
    <s v="SP_BR083"/>
    <x v="9"/>
    <s v="140"/>
    <m/>
    <m/>
    <x v="2"/>
  </r>
  <r>
    <s v="110"/>
    <s v="SP_BR083"/>
    <x v="7"/>
    <s v="50"/>
    <s v="420"/>
    <s v="cash"/>
    <x v="2"/>
  </r>
  <r>
    <s v="111"/>
    <s v="SP_BR083"/>
    <x v="8"/>
    <s v="25"/>
    <m/>
    <m/>
    <x v="2"/>
  </r>
  <r>
    <s v="112"/>
    <s v="SP_BR084"/>
    <x v="9"/>
    <s v="140"/>
    <m/>
    <m/>
    <x v="2"/>
  </r>
  <r>
    <s v="113"/>
    <s v="SP_BR084"/>
    <x v="7"/>
    <s v="50"/>
    <s v="420"/>
    <s v="cash"/>
    <x v="2"/>
  </r>
  <r>
    <s v="114"/>
    <s v="SP_BR084"/>
    <x v="12"/>
    <s v="50"/>
    <s v="420"/>
    <s v="cash"/>
    <x v="2"/>
  </r>
  <r>
    <s v="115"/>
    <s v="SP_BR085"/>
    <x v="9"/>
    <s v="400"/>
    <m/>
    <m/>
    <x v="2"/>
  </r>
  <r>
    <s v="116"/>
    <s v="SP_BR085"/>
    <x v="7"/>
    <s v="1"/>
    <s v="400"/>
    <s v="cash"/>
    <x v="2"/>
  </r>
  <r>
    <s v="117"/>
    <s v="SP_BR085"/>
    <x v="8"/>
    <s v="12"/>
    <s v="320"/>
    <s v="cash"/>
    <x v="2"/>
  </r>
  <r>
    <s v="118"/>
    <s v="SP_BR086"/>
    <x v="9"/>
    <s v="5000"/>
    <m/>
    <m/>
    <x v="2"/>
  </r>
  <r>
    <s v="119"/>
    <s v="SP_BR086"/>
    <x v="7"/>
    <s v="7"/>
    <s v="400"/>
    <s v="cash"/>
    <x v="2"/>
  </r>
  <r>
    <s v="120"/>
    <s v="SP_BR086"/>
    <x v="8"/>
    <s v="5"/>
    <s v="350"/>
    <s v="cash"/>
    <x v="2"/>
  </r>
  <r>
    <s v="121"/>
    <s v="SP_BR086"/>
    <x v="6"/>
    <s v="20"/>
    <s v="250"/>
    <m/>
    <x v="2"/>
  </r>
  <r>
    <s v="122"/>
    <s v="SP_BR087"/>
    <x v="12"/>
    <s v="150"/>
    <s v="400"/>
    <s v="cash"/>
    <x v="2"/>
  </r>
  <r>
    <s v="123"/>
    <s v="SP_BR087"/>
    <x v="7"/>
    <s v="50"/>
    <s v="600"/>
    <s v="cash"/>
    <x v="2"/>
  </r>
  <r>
    <s v="124"/>
    <s v="SP_BR087"/>
    <x v="8"/>
    <s v="50"/>
    <s v="370"/>
    <s v="cash"/>
    <x v="2"/>
  </r>
  <r>
    <s v="125"/>
    <s v="SP_BR087"/>
    <x v="6"/>
    <s v="20"/>
    <s v="250"/>
    <s v="cash"/>
    <x v="2"/>
  </r>
  <r>
    <s v="126"/>
    <s v="SP_BR088"/>
    <x v="9"/>
    <s v="800"/>
    <m/>
    <m/>
    <x v="2"/>
  </r>
  <r>
    <s v="127"/>
    <s v="SP_BR088"/>
    <x v="7"/>
    <s v="5"/>
    <s v="420"/>
    <s v="cash"/>
    <x v="2"/>
  </r>
  <r>
    <s v="128"/>
    <s v="SP_BR088"/>
    <x v="8"/>
    <s v="3"/>
    <s v="350"/>
    <s v="cash"/>
    <x v="2"/>
  </r>
  <r>
    <s v="129"/>
    <s v="SP_BR088"/>
    <x v="6"/>
    <m/>
    <m/>
    <m/>
    <x v="2"/>
  </r>
  <r>
    <s v="130"/>
    <s v="SP_BR089"/>
    <x v="9"/>
    <s v="1500"/>
    <m/>
    <m/>
    <x v="2"/>
  </r>
  <r>
    <s v="131"/>
    <s v="SP_BR089"/>
    <x v="7"/>
    <s v="5"/>
    <s v="480"/>
    <s v="cash"/>
    <x v="2"/>
  </r>
  <r>
    <s v="132"/>
    <s v="SP_BR089"/>
    <x v="12"/>
    <s v="12"/>
    <s v="380"/>
    <s v="credit"/>
    <x v="2"/>
  </r>
  <r>
    <s v="133"/>
    <s v="SP_BR090"/>
    <x v="9"/>
    <s v="500"/>
    <m/>
    <m/>
    <x v="2"/>
  </r>
  <r>
    <s v="134"/>
    <s v="SP_BR090"/>
    <x v="7"/>
    <s v="10"/>
    <s v="600"/>
    <s v="cash"/>
    <x v="2"/>
  </r>
  <r>
    <s v="135"/>
    <s v="SP_BR090"/>
    <x v="12"/>
    <s v="15"/>
    <s v="380"/>
    <s v="cash"/>
    <x v="2"/>
  </r>
  <r>
    <s v="136"/>
    <s v="SP_BR091"/>
    <x v="9"/>
    <s v="5000"/>
    <m/>
    <m/>
    <x v="2"/>
  </r>
  <r>
    <s v="137"/>
    <s v="SP_BR091"/>
    <x v="7"/>
    <s v="1"/>
    <s v="500"/>
    <s v="cash"/>
    <x v="2"/>
  </r>
  <r>
    <s v="138"/>
    <s v="SP_BR091"/>
    <x v="12"/>
    <s v="2"/>
    <s v="400"/>
    <s v="cash"/>
    <x v="2"/>
  </r>
  <r>
    <s v="139"/>
    <s v="SP_BR091"/>
    <x v="6"/>
    <s v="2000"/>
    <m/>
    <m/>
    <x v="2"/>
  </r>
  <r>
    <s v="140"/>
    <s v="SP_BR092"/>
    <x v="9"/>
    <s v="320"/>
    <m/>
    <m/>
    <x v="2"/>
  </r>
  <r>
    <s v="141"/>
    <s v="SP_BR092"/>
    <x v="7"/>
    <s v="15"/>
    <s v="480"/>
    <s v="cash"/>
    <x v="2"/>
  </r>
  <r>
    <s v="142"/>
    <s v="SP_BR092"/>
    <x v="12"/>
    <s v="20"/>
    <s v="380"/>
    <s v="cash"/>
    <x v="2"/>
  </r>
  <r>
    <s v="143"/>
    <s v="SP_BR092"/>
    <x v="8"/>
    <s v="8"/>
    <s v="350"/>
    <s v="cash"/>
    <x v="2"/>
  </r>
  <r>
    <s v="144"/>
    <s v="SP_BR093"/>
    <x v="9"/>
    <s v="1000"/>
    <m/>
    <m/>
    <x v="2"/>
  </r>
  <r>
    <s v="145"/>
    <s v="SP_BR093"/>
    <x v="7"/>
    <s v="20"/>
    <s v="600"/>
    <s v="credit"/>
    <x v="2"/>
  </r>
  <r>
    <s v="146"/>
    <s v="SP_BR093"/>
    <x v="12"/>
    <s v="25"/>
    <s v="380"/>
    <s v="cash"/>
    <x v="2"/>
  </r>
  <r>
    <s v="147"/>
    <s v="SP_BR094"/>
    <x v="9"/>
    <s v="300"/>
    <m/>
    <m/>
    <x v="2"/>
  </r>
  <r>
    <s v="148"/>
    <s v="SP_BR094"/>
    <x v="7"/>
    <s v="10"/>
    <s v="480"/>
    <s v="cash"/>
    <x v="2"/>
  </r>
  <r>
    <s v="149"/>
    <s v="SP_BR094"/>
    <x v="12"/>
    <s v="10"/>
    <s v="370"/>
    <s v="cash"/>
    <x v="2"/>
  </r>
  <r>
    <s v="150"/>
    <s v="SP_BR095"/>
    <x v="9"/>
    <s v="600"/>
    <m/>
    <s v="credit"/>
    <x v="2"/>
  </r>
  <r>
    <s v="151"/>
    <s v="SP_BR095"/>
    <x v="7"/>
    <s v="5"/>
    <s v="480"/>
    <s v="credit"/>
    <x v="2"/>
  </r>
  <r>
    <s v="152"/>
    <s v="SP_BR095"/>
    <x v="12"/>
    <s v="10"/>
    <s v="380"/>
    <s v="credit"/>
    <x v="2"/>
  </r>
  <r>
    <s v="153"/>
    <s v="SP_BR095"/>
    <x v="8"/>
    <s v="8"/>
    <s v="380"/>
    <s v="credit"/>
    <x v="2"/>
  </r>
  <r>
    <s v="154"/>
    <s v="SP_BR096"/>
    <x v="9"/>
    <s v="80"/>
    <m/>
    <m/>
    <x v="2"/>
  </r>
  <r>
    <s v="155"/>
    <s v="SP_BR096"/>
    <x v="7"/>
    <s v="8"/>
    <s v="480"/>
    <s v="cash"/>
    <x v="2"/>
  </r>
  <r>
    <s v="156"/>
    <s v="SP_BR097"/>
    <x v="9"/>
    <s v="200"/>
    <m/>
    <m/>
    <x v="2"/>
  </r>
  <r>
    <s v="157"/>
    <s v="SP_BR097"/>
    <x v="7"/>
    <s v="10"/>
    <s v="490"/>
    <s v="cash"/>
    <x v="2"/>
  </r>
  <r>
    <s v="158"/>
    <s v="SP_BR097"/>
    <x v="12"/>
    <s v="10"/>
    <s v="380"/>
    <s v="cash"/>
    <x v="2"/>
  </r>
  <r>
    <s v="159"/>
    <s v="SP_BR098"/>
    <x v="9"/>
    <s v="600"/>
    <m/>
    <m/>
    <x v="2"/>
  </r>
  <r>
    <s v="160"/>
    <s v="SP_BR098"/>
    <x v="7"/>
    <s v="10"/>
    <s v="320"/>
    <s v="cash"/>
    <x v="2"/>
  </r>
  <r>
    <s v="161"/>
    <s v="SP_BR098"/>
    <x v="13"/>
    <s v="30"/>
    <m/>
    <m/>
    <x v="2"/>
  </r>
  <r>
    <s v="162"/>
    <s v="SP_BR098"/>
    <x v="8"/>
    <s v="5"/>
    <s v="240"/>
    <s v="cash"/>
    <x v="2"/>
  </r>
  <r>
    <s v="163"/>
    <s v="SP_BR099"/>
    <x v="9"/>
    <s v="240"/>
    <m/>
    <m/>
    <x v="2"/>
  </r>
  <r>
    <s v="164"/>
    <s v="SP_BR099"/>
    <x v="7"/>
    <s v="3"/>
    <s v="400"/>
    <s v="cash"/>
    <x v="2"/>
  </r>
  <r>
    <s v="165"/>
    <s v="SP_BR099"/>
    <x v="12"/>
    <s v="2"/>
    <s v="320"/>
    <s v="cash"/>
    <x v="2"/>
  </r>
  <r>
    <s v="166"/>
    <s v="SP_BR099"/>
    <x v="14"/>
    <s v="40"/>
    <s v="250"/>
    <s v="cash"/>
    <x v="2"/>
  </r>
  <r>
    <s v="167"/>
    <s v="SP_BR100"/>
    <x v="9"/>
    <s v="2500"/>
    <m/>
    <m/>
    <x v="2"/>
  </r>
  <r>
    <s v="168"/>
    <s v="SP_BR100"/>
    <x v="7"/>
    <s v="10"/>
    <s v="770"/>
    <s v="credit"/>
    <x v="2"/>
  </r>
  <r>
    <s v="169"/>
    <s v="SP_BR100"/>
    <x v="12"/>
    <s v="25"/>
    <s v="450"/>
    <s v="credit"/>
    <x v="2"/>
  </r>
  <r>
    <s v="170"/>
    <s v="SP_BR100"/>
    <x v="11"/>
    <s v="1"/>
    <s v="3000"/>
    <m/>
    <x v="2"/>
  </r>
  <r>
    <s v="171"/>
    <s v="SP_BR101"/>
    <x v="9"/>
    <s v="200"/>
    <m/>
    <m/>
    <x v="2"/>
  </r>
  <r>
    <s v="172"/>
    <s v="SP_BR101"/>
    <x v="7"/>
    <s v="1"/>
    <s v="400"/>
    <s v="cash"/>
    <x v="2"/>
  </r>
  <r>
    <s v="173"/>
    <s v="SP_BR101"/>
    <x v="8"/>
    <s v="2"/>
    <s v="400"/>
    <s v="cash"/>
    <x v="2"/>
  </r>
  <r>
    <s v="174"/>
    <s v="SP_BR102"/>
    <x v="9"/>
    <s v="100"/>
    <m/>
    <m/>
    <x v="2"/>
  </r>
  <r>
    <s v="175"/>
    <s v="SP_BR102"/>
    <x v="3"/>
    <s v="2"/>
    <s v="600"/>
    <s v="cash"/>
    <x v="2"/>
  </r>
  <r>
    <s v="176"/>
    <s v="SP_BR102"/>
    <x v="8"/>
    <s v="1"/>
    <s v="600"/>
    <s v="cash"/>
    <x v="2"/>
  </r>
  <r>
    <s v="691"/>
    <s v="SP_BR103"/>
    <x v="8"/>
    <s v="10"/>
    <s v="300"/>
    <s v="cash"/>
    <x v="2"/>
  </r>
  <r>
    <s v="690"/>
    <s v="SP_BR103"/>
    <x v="15"/>
    <s v="25"/>
    <s v="250"/>
    <s v="credit"/>
    <x v="2"/>
  </r>
  <r>
    <s v="689"/>
    <s v="SP_BR103"/>
    <x v="12"/>
    <s v="8"/>
    <s v="300"/>
    <s v="credit"/>
    <x v="2"/>
  </r>
  <r>
    <s v="688"/>
    <s v="SP_BR103"/>
    <x v="7"/>
    <s v="10"/>
    <s v="300"/>
    <s v="credit"/>
    <x v="2"/>
  </r>
  <r>
    <s v="687"/>
    <s v="SP_BR103"/>
    <x v="9"/>
    <s v="50"/>
    <m/>
    <m/>
    <x v="2"/>
  </r>
  <r>
    <s v="186"/>
    <s v="SP_BR104"/>
    <x v="9"/>
    <s v="50"/>
    <m/>
    <m/>
    <x v="2"/>
  </r>
  <r>
    <s v="187"/>
    <s v="SP_BR104"/>
    <x v="7"/>
    <s v="6"/>
    <s v="400"/>
    <s v="credit"/>
    <x v="2"/>
  </r>
  <r>
    <s v="188"/>
    <s v="SP_BR104"/>
    <x v="12"/>
    <s v="25"/>
    <s v="500"/>
    <s v="credit"/>
    <x v="2"/>
  </r>
  <r>
    <s v="189"/>
    <s v="SP_BR104"/>
    <x v="15"/>
    <s v="20"/>
    <s v="250"/>
    <s v="cash"/>
    <x v="2"/>
  </r>
  <r>
    <s v="190"/>
    <s v="SP_BR105"/>
    <x v="9"/>
    <s v="150"/>
    <m/>
    <m/>
    <x v="2"/>
  </r>
  <r>
    <s v="191"/>
    <s v="SP_BR105"/>
    <x v="7"/>
    <s v="3"/>
    <s v="400"/>
    <s v="credit"/>
    <x v="2"/>
  </r>
  <r>
    <s v="192"/>
    <s v="SP_BR105"/>
    <x v="12"/>
    <s v="25"/>
    <s v="5000"/>
    <s v="credit"/>
    <x v="2"/>
  </r>
  <r>
    <s v="193"/>
    <s v="SP_BR105"/>
    <x v="15"/>
    <s v="20"/>
    <m/>
    <m/>
    <x v="2"/>
  </r>
  <r>
    <s v="194"/>
    <s v="SP_BR106"/>
    <x v="9"/>
    <s v="200"/>
    <m/>
    <m/>
    <x v="2"/>
  </r>
  <r>
    <s v="195"/>
    <s v="SP_BR106"/>
    <x v="7"/>
    <s v="1"/>
    <s v="400"/>
    <s v="cash"/>
    <x v="2"/>
  </r>
  <r>
    <s v="196"/>
    <s v="SP_BR106"/>
    <x v="8"/>
    <s v="2"/>
    <s v="400"/>
    <s v="cash"/>
    <x v="2"/>
  </r>
  <r>
    <s v="197"/>
    <s v="SP_BR107"/>
    <x v="9"/>
    <s v="200"/>
    <m/>
    <m/>
    <x v="2"/>
  </r>
  <r>
    <s v="198"/>
    <s v="SP_BR107"/>
    <x v="7"/>
    <s v="0.3"/>
    <m/>
    <m/>
    <x v="2"/>
  </r>
  <r>
    <s v="199"/>
    <s v="SP_BR107"/>
    <x v="12"/>
    <s v="3"/>
    <s v="380"/>
    <s v="cash"/>
    <x v="2"/>
  </r>
  <r>
    <s v="200"/>
    <s v="SP_BR108"/>
    <x v="7"/>
    <s v="10"/>
    <s v="400"/>
    <s v="cash"/>
    <x v="2"/>
  </r>
  <r>
    <s v="201"/>
    <s v="SP_BR108"/>
    <x v="10"/>
    <s v="15"/>
    <s v="400"/>
    <s v="cash"/>
    <x v="2"/>
  </r>
  <r>
    <s v="202"/>
    <s v="SP_BR108"/>
    <x v="1"/>
    <s v="500"/>
    <m/>
    <m/>
    <x v="2"/>
  </r>
  <r>
    <s v="203"/>
    <s v="SP_BR109"/>
    <x v="9"/>
    <s v="700"/>
    <m/>
    <m/>
    <x v="2"/>
  </r>
  <r>
    <s v="204"/>
    <s v="SP_BR109"/>
    <x v="7"/>
    <s v="0.3"/>
    <s v="400"/>
    <m/>
    <x v="2"/>
  </r>
  <r>
    <s v="205"/>
    <s v="SP_BR109"/>
    <x v="12"/>
    <s v="5"/>
    <s v="380"/>
    <s v="cash"/>
    <x v="2"/>
  </r>
  <r>
    <s v="206"/>
    <s v="SP_BR110"/>
    <x v="9"/>
    <s v="200"/>
    <m/>
    <m/>
    <x v="2"/>
  </r>
  <r>
    <s v="207"/>
    <s v="SP_BR110"/>
    <x v="7"/>
    <s v="9"/>
    <s v="420"/>
    <s v="cash"/>
    <x v="2"/>
  </r>
  <r>
    <s v="208"/>
    <s v="SP_BR110"/>
    <x v="12"/>
    <s v="5"/>
    <s v="380"/>
    <s v="cash"/>
    <x v="2"/>
  </r>
  <r>
    <s v="209"/>
    <s v="SP_BR111"/>
    <x v="9"/>
    <s v="3000"/>
    <m/>
    <m/>
    <x v="2"/>
  </r>
  <r>
    <s v="210"/>
    <s v="SP_BR111"/>
    <x v="7"/>
    <s v="0.3"/>
    <s v="400"/>
    <m/>
    <x v="2"/>
  </r>
  <r>
    <s v="211"/>
    <s v="SP_BR111"/>
    <x v="12"/>
    <s v="7"/>
    <s v="400"/>
    <s v="cash"/>
    <x v="2"/>
  </r>
  <r>
    <s v="212"/>
    <s v="SP_BR112"/>
    <x v="9"/>
    <s v="400"/>
    <m/>
    <m/>
    <x v="2"/>
  </r>
  <r>
    <s v="213"/>
    <s v="SP_BR112"/>
    <x v="7"/>
    <s v="5"/>
    <s v="400"/>
    <s v="credit"/>
    <x v="2"/>
  </r>
  <r>
    <s v="214"/>
    <s v="SP_BR112"/>
    <x v="8"/>
    <s v="4"/>
    <s v="400"/>
    <s v="credit"/>
    <x v="2"/>
  </r>
  <r>
    <s v="215"/>
    <s v="SP_BR113"/>
    <x v="9"/>
    <s v="200"/>
    <m/>
    <m/>
    <x v="2"/>
  </r>
  <r>
    <s v="216"/>
    <s v="SP_BR113"/>
    <x v="7"/>
    <s v="0.3"/>
    <m/>
    <m/>
    <x v="2"/>
  </r>
  <r>
    <s v="217"/>
    <s v="SP_BR113"/>
    <x v="8"/>
    <s v="1"/>
    <s v="400"/>
    <s v="cash"/>
    <x v="2"/>
  </r>
  <r>
    <s v="218"/>
    <s v="SP_BR114"/>
    <x v="9"/>
    <s v="3000"/>
    <m/>
    <m/>
    <x v="2"/>
  </r>
  <r>
    <s v="219"/>
    <s v="SP_BR114"/>
    <x v="7"/>
    <s v="0.3"/>
    <s v="400"/>
    <m/>
    <x v="2"/>
  </r>
  <r>
    <s v="220"/>
    <s v="SP_BR114"/>
    <x v="12"/>
    <s v="7"/>
    <s v="400"/>
    <s v="cash"/>
    <x v="2"/>
  </r>
  <r>
    <s v="221"/>
    <s v="SP_BR115"/>
    <x v="9"/>
    <s v="500"/>
    <m/>
    <m/>
    <x v="2"/>
  </r>
  <r>
    <s v="222"/>
    <s v="SP_BR115"/>
    <x v="7"/>
    <s v="20"/>
    <s v="480"/>
    <s v="cash"/>
    <x v="2"/>
  </r>
  <r>
    <s v="223"/>
    <s v="SP_BR115"/>
    <x v="12"/>
    <s v="10"/>
    <s v="380"/>
    <s v="cash"/>
    <x v="2"/>
  </r>
  <r>
    <s v="224"/>
    <s v="SP_BR116"/>
    <x v="9"/>
    <s v="3000"/>
    <m/>
    <m/>
    <x v="2"/>
  </r>
  <r>
    <s v="225"/>
    <s v="SP_BR116"/>
    <x v="7"/>
    <s v="0.3"/>
    <m/>
    <m/>
    <x v="2"/>
  </r>
  <r>
    <s v="226"/>
    <s v="SP_BR116"/>
    <x v="12"/>
    <s v="3"/>
    <s v="380"/>
    <s v="cash"/>
    <x v="2"/>
  </r>
  <r>
    <s v="227"/>
    <s v="SP_BR117"/>
    <x v="9"/>
    <s v="500"/>
    <m/>
    <m/>
    <x v="2"/>
  </r>
  <r>
    <s v="228"/>
    <s v="SP_BR117"/>
    <x v="7"/>
    <s v="20"/>
    <s v="480"/>
    <s v="cash"/>
    <x v="2"/>
  </r>
  <r>
    <s v="229"/>
    <s v="SP_BR117"/>
    <x v="12"/>
    <s v="10"/>
    <s v="380"/>
    <s v="cash"/>
    <x v="2"/>
  </r>
  <r>
    <s v="230"/>
    <s v="SP_BR118"/>
    <x v="9"/>
    <s v="1000"/>
    <m/>
    <m/>
    <x v="2"/>
  </r>
  <r>
    <s v="231"/>
    <s v="SP_BR118"/>
    <x v="7"/>
    <s v="0.3"/>
    <m/>
    <m/>
    <x v="2"/>
  </r>
  <r>
    <s v="232"/>
    <s v="SP_BR119"/>
    <x v="9"/>
    <s v="300"/>
    <m/>
    <m/>
    <x v="2"/>
  </r>
  <r>
    <s v="233"/>
    <s v="SP_BR119"/>
    <x v="7"/>
    <s v="0.3"/>
    <m/>
    <m/>
    <x v="2"/>
  </r>
  <r>
    <s v="234"/>
    <s v="SP_BR120"/>
    <x v="9"/>
    <s v="200"/>
    <m/>
    <m/>
    <x v="2"/>
  </r>
  <r>
    <s v="235"/>
    <s v="SP_BR120"/>
    <x v="7"/>
    <s v="3"/>
    <s v="500"/>
    <s v="cash"/>
    <x v="2"/>
  </r>
  <r>
    <s v="236"/>
    <s v="SP_BR120"/>
    <x v="10"/>
    <s v="15"/>
    <s v="300"/>
    <s v="cash"/>
    <x v="2"/>
  </r>
  <r>
    <s v="237"/>
    <s v="SP_BR120"/>
    <x v="8"/>
    <s v="2"/>
    <s v="380"/>
    <s v="cash"/>
    <x v="2"/>
  </r>
  <r>
    <s v="241"/>
    <s v="SP_CB036"/>
    <x v="7"/>
    <s v="25"/>
    <s v="330"/>
    <s v="cash"/>
    <x v="3"/>
  </r>
  <r>
    <s v="242"/>
    <s v="SP_CB036"/>
    <x v="8"/>
    <s v="12.5"/>
    <s v="240"/>
    <s v="cash"/>
    <x v="3"/>
  </r>
  <r>
    <s v="243"/>
    <s v="SP_CB036"/>
    <x v="12"/>
    <s v="10"/>
    <s v="600"/>
    <s v="cash"/>
    <x v="3"/>
  </r>
  <r>
    <s v="244"/>
    <s v="SP_CB036"/>
    <x v="16"/>
    <s v="250"/>
    <m/>
    <m/>
    <x v="3"/>
  </r>
  <r>
    <s v="238"/>
    <s v="SP_CB037"/>
    <x v="7"/>
    <s v="50"/>
    <s v="600"/>
    <s v="cash"/>
    <x v="3"/>
  </r>
  <r>
    <s v="239"/>
    <s v="SP_CB037"/>
    <x v="8"/>
    <s v="25"/>
    <s v="450"/>
    <m/>
    <x v="3"/>
  </r>
  <r>
    <s v="240"/>
    <s v="SP_CB037"/>
    <x v="9"/>
    <s v="300"/>
    <m/>
    <m/>
    <x v="3"/>
  </r>
  <r>
    <s v="245"/>
    <s v="SP_CB038"/>
    <x v="7"/>
    <s v="10"/>
    <s v="350"/>
    <s v="cash"/>
    <x v="3"/>
  </r>
  <r>
    <s v="246"/>
    <s v="SP_CB038"/>
    <x v="8"/>
    <s v="5"/>
    <s v="270"/>
    <s v="cash"/>
    <x v="3"/>
  </r>
  <r>
    <s v="247"/>
    <s v="SP_CB038"/>
    <x v="9"/>
    <s v="200"/>
    <m/>
    <m/>
    <x v="3"/>
  </r>
  <r>
    <s v="248"/>
    <s v="SP_CB039"/>
    <x v="7"/>
    <s v="10"/>
    <s v="300"/>
    <s v="cash"/>
    <x v="3"/>
  </r>
  <r>
    <s v="249"/>
    <s v="SP_CB039"/>
    <x v="8"/>
    <s v="5"/>
    <s v="270"/>
    <m/>
    <x v="3"/>
  </r>
  <r>
    <s v="250"/>
    <s v="SP_CB039"/>
    <x v="9"/>
    <s v="2000"/>
    <m/>
    <m/>
    <x v="3"/>
  </r>
  <r>
    <s v="251"/>
    <s v="SP_CB040"/>
    <x v="7"/>
    <s v="15"/>
    <s v="400"/>
    <s v="cash"/>
    <x v="3"/>
  </r>
  <r>
    <s v="252"/>
    <s v="SP_CB040"/>
    <x v="11"/>
    <s v="1.5"/>
    <s v="600"/>
    <m/>
    <x v="3"/>
  </r>
  <r>
    <s v="253"/>
    <s v="SP_CB040"/>
    <x v="9"/>
    <s v="300"/>
    <m/>
    <m/>
    <x v="3"/>
  </r>
  <r>
    <s v="254"/>
    <s v="SP_CB041"/>
    <x v="7"/>
    <s v="7"/>
    <s v="350"/>
    <s v="cash"/>
    <x v="3"/>
  </r>
  <r>
    <s v="255"/>
    <s v="SP_CB041"/>
    <x v="8"/>
    <s v="8"/>
    <s v="270"/>
    <s v="cash"/>
    <x v="3"/>
  </r>
  <r>
    <s v="256"/>
    <s v="SP_CB041"/>
    <x v="9"/>
    <s v="400"/>
    <m/>
    <m/>
    <x v="3"/>
  </r>
  <r>
    <s v="257"/>
    <s v="SP_CB042"/>
    <x v="7"/>
    <s v="25"/>
    <s v="300"/>
    <s v="cash"/>
    <x v="3"/>
  </r>
  <r>
    <s v="258"/>
    <s v="SP_CB042"/>
    <x v="8"/>
    <s v="12.5"/>
    <s v="240"/>
    <s v="cash"/>
    <x v="3"/>
  </r>
  <r>
    <s v="259"/>
    <s v="SP_CB042"/>
    <x v="9"/>
    <s v="250"/>
    <m/>
    <m/>
    <x v="3"/>
  </r>
  <r>
    <s v="260"/>
    <s v="SP_CB042"/>
    <x v="11"/>
    <s v="100"/>
    <s v="600"/>
    <s v="cash"/>
    <x v="3"/>
  </r>
  <r>
    <s v="261"/>
    <s v="SP_CB043"/>
    <x v="7"/>
    <s v="4"/>
    <s v="350"/>
    <s v="cash"/>
    <x v="3"/>
  </r>
  <r>
    <s v="262"/>
    <s v="SP_CB043"/>
    <x v="8"/>
    <s v="2"/>
    <s v="270"/>
    <s v="cash"/>
    <x v="3"/>
  </r>
  <r>
    <s v="263"/>
    <s v="SP_CB043"/>
    <x v="9"/>
    <s v="100"/>
    <m/>
    <m/>
    <x v="3"/>
  </r>
  <r>
    <s v="264"/>
    <s v="SP_CB044"/>
    <x v="7"/>
    <s v="20"/>
    <s v="300"/>
    <s v="cash"/>
    <x v="3"/>
  </r>
  <r>
    <s v="265"/>
    <s v="SP_CB044"/>
    <x v="8"/>
    <m/>
    <m/>
    <m/>
    <x v="3"/>
  </r>
  <r>
    <s v="266"/>
    <s v="SP_CB044"/>
    <x v="9"/>
    <m/>
    <m/>
    <m/>
    <x v="3"/>
  </r>
  <r>
    <s v="267"/>
    <s v="SP_CB045"/>
    <x v="7"/>
    <s v="10"/>
    <s v="350"/>
    <s v="cash"/>
    <x v="3"/>
  </r>
  <r>
    <s v="268"/>
    <s v="SP_CB045"/>
    <x v="8"/>
    <s v="5"/>
    <s v="270"/>
    <m/>
    <x v="3"/>
  </r>
  <r>
    <s v="269"/>
    <s v="SP_CB045"/>
    <x v="9"/>
    <s v="30"/>
    <m/>
    <m/>
    <x v="3"/>
  </r>
  <r>
    <s v="270"/>
    <s v="SP_CB046"/>
    <x v="7"/>
    <s v="4"/>
    <s v="350"/>
    <s v="cash"/>
    <x v="3"/>
  </r>
  <r>
    <s v="271"/>
    <s v="SP_CB046"/>
    <x v="8"/>
    <s v="3"/>
    <s v="270"/>
    <m/>
    <x v="3"/>
  </r>
  <r>
    <s v="272"/>
    <s v="SP_CB046"/>
    <x v="9"/>
    <s v="150"/>
    <m/>
    <m/>
    <x v="3"/>
  </r>
  <r>
    <s v="273"/>
    <s v="SP_CB047"/>
    <x v="7"/>
    <s v="30"/>
    <s v="300"/>
    <s v="cash"/>
    <x v="3"/>
  </r>
  <r>
    <s v="274"/>
    <s v="SP_CB047"/>
    <x v="8"/>
    <s v="10"/>
    <s v="240"/>
    <m/>
    <x v="3"/>
  </r>
  <r>
    <s v="275"/>
    <s v="SP_CB047"/>
    <x v="9"/>
    <s v="500"/>
    <m/>
    <m/>
    <x v="3"/>
  </r>
  <r>
    <s v="276"/>
    <s v="SP_CB047"/>
    <x v="11"/>
    <s v="1"/>
    <s v="600"/>
    <m/>
    <x v="3"/>
  </r>
  <r>
    <s v="277"/>
    <s v="SP_CB048"/>
    <x v="7"/>
    <s v="50"/>
    <s v="350"/>
    <s v="cash"/>
    <x v="3"/>
  </r>
  <r>
    <s v="278"/>
    <s v="SP_CB048"/>
    <x v="8"/>
    <s v="25"/>
    <s v="240"/>
    <m/>
    <x v="3"/>
  </r>
  <r>
    <s v="279"/>
    <s v="SP_CB048"/>
    <x v="9"/>
    <s v="400"/>
    <m/>
    <m/>
    <x v="3"/>
  </r>
  <r>
    <s v="280"/>
    <s v="SP_CB049"/>
    <x v="7"/>
    <s v="50"/>
    <s v="350"/>
    <s v="cash"/>
    <x v="3"/>
  </r>
  <r>
    <s v="281"/>
    <s v="SP_CB049"/>
    <x v="8"/>
    <s v="25"/>
    <s v="270"/>
    <m/>
    <x v="3"/>
  </r>
  <r>
    <s v="282"/>
    <s v="SP_CB049"/>
    <x v="9"/>
    <s v="400"/>
    <m/>
    <m/>
    <x v="3"/>
  </r>
  <r>
    <s v="283"/>
    <s v="SP_CB050"/>
    <x v="7"/>
    <s v="25"/>
    <s v="300"/>
    <s v="credit"/>
    <x v="3"/>
  </r>
  <r>
    <s v="284"/>
    <s v="SP_CB050"/>
    <x v="8"/>
    <s v="15"/>
    <s v="240"/>
    <s v="credit"/>
    <x v="3"/>
  </r>
  <r>
    <s v="285"/>
    <s v="SP_CB050"/>
    <x v="9"/>
    <s v="300"/>
    <m/>
    <m/>
    <x v="3"/>
  </r>
  <r>
    <s v="286"/>
    <s v="SP_CB051"/>
    <x v="7"/>
    <s v="24"/>
    <s v="350"/>
    <s v="cash"/>
    <x v="3"/>
  </r>
  <r>
    <s v="287"/>
    <s v="SP_CB051"/>
    <x v="8"/>
    <s v="12"/>
    <s v="270"/>
    <m/>
    <x v="3"/>
  </r>
  <r>
    <s v="288"/>
    <s v="SP_CB051"/>
    <x v="9"/>
    <s v="300"/>
    <m/>
    <m/>
    <x v="3"/>
  </r>
  <r>
    <s v="289"/>
    <s v="SP_CB052"/>
    <x v="7"/>
    <s v="5"/>
    <s v="450"/>
    <s v="cash"/>
    <x v="3"/>
  </r>
  <r>
    <s v="290"/>
    <s v="SP_CB052"/>
    <x v="8"/>
    <s v="6"/>
    <s v="240"/>
    <s v="cash"/>
    <x v="3"/>
  </r>
  <r>
    <s v="291"/>
    <s v="SP_CB052"/>
    <x v="9"/>
    <s v="20"/>
    <m/>
    <m/>
    <x v="3"/>
  </r>
  <r>
    <s v="292"/>
    <s v="SP_CB052"/>
    <x v="15"/>
    <s v="3"/>
    <s v="320"/>
    <s v="cash"/>
    <x v="3"/>
  </r>
  <r>
    <s v="293"/>
    <s v="SP_CB053"/>
    <x v="7"/>
    <s v="6"/>
    <s v="600"/>
    <s v="cash"/>
    <x v="3"/>
  </r>
  <r>
    <s v="294"/>
    <s v="SP_CB053"/>
    <x v="8"/>
    <s v="8"/>
    <s v="450"/>
    <s v="cash"/>
    <x v="3"/>
  </r>
  <r>
    <s v="295"/>
    <s v="SP_CB053"/>
    <x v="10"/>
    <s v="2"/>
    <m/>
    <m/>
    <x v="3"/>
  </r>
  <r>
    <s v="296"/>
    <s v="SP_CB054"/>
    <x v="7"/>
    <s v="15"/>
    <s v="350"/>
    <s v="cash"/>
    <x v="3"/>
  </r>
  <r>
    <s v="297"/>
    <s v="SP_CB054"/>
    <x v="8"/>
    <s v="10"/>
    <s v="270"/>
    <m/>
    <x v="3"/>
  </r>
  <r>
    <s v="298"/>
    <s v="SP_CB054"/>
    <x v="9"/>
    <s v="300"/>
    <m/>
    <m/>
    <x v="3"/>
  </r>
  <r>
    <s v="299"/>
    <s v="SP_CB055"/>
    <x v="7"/>
    <s v="20"/>
    <s v="400"/>
    <s v="cash"/>
    <x v="3"/>
  </r>
  <r>
    <s v="300"/>
    <s v="SP_CB055"/>
    <x v="11"/>
    <s v="0.5"/>
    <s v="600"/>
    <s v="cash"/>
    <x v="3"/>
  </r>
  <r>
    <s v="301"/>
    <s v="SP_CB055"/>
    <x v="9"/>
    <s v="400"/>
    <m/>
    <m/>
    <x v="3"/>
  </r>
  <r>
    <s v="302"/>
    <s v="SP_CB056"/>
    <x v="7"/>
    <s v="20"/>
    <s v="400"/>
    <s v="cash"/>
    <x v="3"/>
  </r>
  <r>
    <s v="303"/>
    <s v="SP_CB056"/>
    <x v="11"/>
    <s v="0.5"/>
    <s v="600"/>
    <s v="cash"/>
    <x v="3"/>
  </r>
  <r>
    <s v="304"/>
    <s v="SP_CB056"/>
    <x v="9"/>
    <s v="400"/>
    <m/>
    <m/>
    <x v="3"/>
  </r>
  <r>
    <s v="305"/>
    <s v="SP_CB056"/>
    <x v="10"/>
    <s v="10"/>
    <s v="400"/>
    <s v="cash"/>
    <x v="3"/>
  </r>
  <r>
    <s v="306"/>
    <s v="SP_CB057"/>
    <x v="7"/>
    <s v="10"/>
    <s v="400"/>
    <s v="cash"/>
    <x v="3"/>
  </r>
  <r>
    <s v="307"/>
    <s v="SP_CB057"/>
    <x v="11"/>
    <s v="0.5"/>
    <s v="600"/>
    <s v="cash"/>
    <x v="3"/>
  </r>
  <r>
    <s v="308"/>
    <s v="SP_CB057"/>
    <x v="9"/>
    <s v="300"/>
    <m/>
    <m/>
    <x v="3"/>
  </r>
  <r>
    <s v="309"/>
    <s v="SP_CB058"/>
    <x v="7"/>
    <s v="15"/>
    <s v="600"/>
    <s v="cash"/>
    <x v="3"/>
  </r>
  <r>
    <s v="310"/>
    <s v="SP_CB058"/>
    <x v="8"/>
    <s v="10"/>
    <s v="450"/>
    <s v="cash"/>
    <x v="3"/>
  </r>
  <r>
    <s v="311"/>
    <s v="SP_CB059"/>
    <x v="7"/>
    <s v="20"/>
    <s v="300"/>
    <s v="cash"/>
    <x v="3"/>
  </r>
  <r>
    <s v="312"/>
    <s v="SP_CB059"/>
    <x v="8"/>
    <s v="12.5"/>
    <s v="240"/>
    <s v="cash"/>
    <x v="3"/>
  </r>
  <r>
    <s v="313"/>
    <s v="SP_CB059"/>
    <x v="9"/>
    <s v="400"/>
    <m/>
    <m/>
    <x v="3"/>
  </r>
  <r>
    <s v="314"/>
    <s v="SP_CB060"/>
    <x v="7"/>
    <s v="10"/>
    <s v="300"/>
    <s v="cash"/>
    <x v="3"/>
  </r>
  <r>
    <s v="315"/>
    <s v="SP_CB060"/>
    <x v="10"/>
    <s v="5"/>
    <s v="300"/>
    <s v="cash"/>
    <x v="3"/>
  </r>
  <r>
    <s v="316"/>
    <s v="SP_CB060"/>
    <x v="11"/>
    <s v="0.5"/>
    <s v="600"/>
    <s v="cash"/>
    <x v="3"/>
  </r>
  <r>
    <s v="317"/>
    <s v="SP_CB060"/>
    <x v="8"/>
    <s v="5"/>
    <s v="300"/>
    <m/>
    <x v="3"/>
  </r>
  <r>
    <s v="332"/>
    <s v="SP_GK001"/>
    <x v="7"/>
    <s v="10"/>
    <s v="350"/>
    <s v="cash"/>
    <x v="3"/>
  </r>
  <r>
    <s v="333"/>
    <s v="SP_GK001"/>
    <x v="8"/>
    <s v="6"/>
    <s v="240"/>
    <s v="cash"/>
    <x v="3"/>
  </r>
  <r>
    <s v="334"/>
    <s v="SP_GK001"/>
    <x v="1"/>
    <s v="300"/>
    <m/>
    <m/>
    <x v="3"/>
  </r>
  <r>
    <s v="335"/>
    <s v="SP_GK002"/>
    <x v="7"/>
    <s v="50"/>
    <s v="375"/>
    <s v="credit"/>
    <x v="3"/>
  </r>
  <r>
    <s v="336"/>
    <s v="SP_GK002"/>
    <x v="8"/>
    <s v="25"/>
    <s v="175"/>
    <s v="credit"/>
    <x v="3"/>
  </r>
  <r>
    <s v="337"/>
    <s v="SP_GK002"/>
    <x v="12"/>
    <s v="50"/>
    <s v="420"/>
    <s v="credit"/>
    <x v="3"/>
  </r>
  <r>
    <s v="338"/>
    <s v="SP_GK002"/>
    <x v="1"/>
    <s v="380"/>
    <m/>
    <m/>
    <x v="3"/>
  </r>
  <r>
    <s v="339"/>
    <s v="SP_GK003"/>
    <x v="7"/>
    <s v="15"/>
    <s v="370"/>
    <s v="cash"/>
    <x v="3"/>
  </r>
  <r>
    <s v="340"/>
    <s v="SP_GK003"/>
    <x v="8"/>
    <s v="8"/>
    <s v="170"/>
    <s v="cash"/>
    <x v="3"/>
  </r>
  <r>
    <s v="341"/>
    <s v="SP_GK003"/>
    <x v="1"/>
    <s v="180"/>
    <m/>
    <m/>
    <x v="3"/>
  </r>
  <r>
    <s v="342"/>
    <s v="SP_GK004"/>
    <x v="7"/>
    <s v="15"/>
    <s v="375"/>
    <s v="cash"/>
    <x v="3"/>
  </r>
  <r>
    <s v="343"/>
    <s v="SP_GK004"/>
    <x v="8"/>
    <s v="10"/>
    <s v="175"/>
    <s v="cash"/>
    <x v="3"/>
  </r>
  <r>
    <s v="344"/>
    <s v="SP_GK004"/>
    <x v="1"/>
    <s v="120"/>
    <m/>
    <m/>
    <x v="3"/>
  </r>
  <r>
    <s v="345"/>
    <s v="SP_GK004"/>
    <x v="12"/>
    <s v="10"/>
    <s v="420"/>
    <s v="cash"/>
    <x v="3"/>
  </r>
  <r>
    <s v="346"/>
    <s v="SP_GK005"/>
    <x v="7"/>
    <s v="25"/>
    <s v="375"/>
    <s v="cash"/>
    <x v="3"/>
  </r>
  <r>
    <s v="347"/>
    <s v="SP_GK005"/>
    <x v="8"/>
    <s v="13"/>
    <s v="175"/>
    <s v="cash"/>
    <x v="3"/>
  </r>
  <r>
    <s v="348"/>
    <s v="SP_GK005"/>
    <x v="1"/>
    <s v="400"/>
    <m/>
    <m/>
    <x v="3"/>
  </r>
  <r>
    <s v="349"/>
    <s v="SP_GK006"/>
    <x v="7"/>
    <s v="10"/>
    <s v="375"/>
    <s v="cash"/>
    <x v="3"/>
  </r>
  <r>
    <s v="350"/>
    <s v="SP_GK006"/>
    <x v="8"/>
    <s v="5"/>
    <s v="175"/>
    <s v="cash"/>
    <x v="3"/>
  </r>
  <r>
    <s v="351"/>
    <s v="SP_GK006"/>
    <x v="1"/>
    <s v="280"/>
    <m/>
    <m/>
    <x v="3"/>
  </r>
  <r>
    <s v="352"/>
    <s v="SP_GK007"/>
    <x v="7"/>
    <s v="20"/>
    <s v="300"/>
    <s v="cash"/>
    <x v="3"/>
  </r>
  <r>
    <s v="353"/>
    <s v="SP_GK007"/>
    <x v="8"/>
    <s v="10"/>
    <s v="240"/>
    <s v="cash"/>
    <x v="3"/>
  </r>
  <r>
    <s v="354"/>
    <s v="SP_GK007"/>
    <x v="1"/>
    <s v="320"/>
    <m/>
    <m/>
    <x v="3"/>
  </r>
  <r>
    <s v="355"/>
    <s v="SP_GK008"/>
    <x v="7"/>
    <s v="15"/>
    <s v="375"/>
    <s v="cash"/>
    <x v="3"/>
  </r>
  <r>
    <s v="356"/>
    <s v="SP_GK008"/>
    <x v="8"/>
    <s v="5"/>
    <s v="175"/>
    <s v="cash"/>
    <x v="3"/>
  </r>
  <r>
    <s v="357"/>
    <s v="SP_GK008"/>
    <x v="1"/>
    <s v="200"/>
    <m/>
    <m/>
    <x v="3"/>
  </r>
  <r>
    <s v="358"/>
    <s v="SP_GK009"/>
    <x v="7"/>
    <s v="25"/>
    <s v="375"/>
    <s v="cash"/>
    <x v="3"/>
  </r>
  <r>
    <s v="359"/>
    <s v="SP_GK009"/>
    <x v="8"/>
    <s v="13"/>
    <s v="175"/>
    <s v="cash"/>
    <x v="3"/>
  </r>
  <r>
    <s v="360"/>
    <s v="SP_GK009"/>
    <x v="1"/>
    <s v="220"/>
    <m/>
    <m/>
    <x v="3"/>
  </r>
  <r>
    <s v="361"/>
    <s v="SP_GK010"/>
    <x v="7"/>
    <s v="10"/>
    <s v="300"/>
    <s v="cash"/>
    <x v="3"/>
  </r>
  <r>
    <s v="362"/>
    <s v="SP_GK010"/>
    <x v="8"/>
    <s v="5"/>
    <s v="240"/>
    <s v="cash"/>
    <x v="3"/>
  </r>
  <r>
    <s v="363"/>
    <s v="SP_GK010"/>
    <x v="1"/>
    <s v="400"/>
    <m/>
    <m/>
    <x v="3"/>
  </r>
  <r>
    <s v="364"/>
    <s v="SP_GK011"/>
    <x v="7"/>
    <s v="25"/>
    <s v="375"/>
    <s v="cash"/>
    <x v="3"/>
  </r>
  <r>
    <s v="365"/>
    <s v="SP_GK011"/>
    <x v="8"/>
    <s v="15"/>
    <s v="175"/>
    <s v="cash"/>
    <x v="3"/>
  </r>
  <r>
    <s v="366"/>
    <s v="SP_GK011"/>
    <x v="1"/>
    <s v="250"/>
    <m/>
    <m/>
    <x v="3"/>
  </r>
  <r>
    <s v="367"/>
    <s v="SP_GK012"/>
    <x v="7"/>
    <s v="40"/>
    <s v="300"/>
    <s v="credit"/>
    <x v="3"/>
  </r>
  <r>
    <s v="368"/>
    <s v="SP_GK012"/>
    <x v="8"/>
    <s v="20"/>
    <s v="240"/>
    <s v="credit"/>
    <x v="3"/>
  </r>
  <r>
    <s v="369"/>
    <s v="SP_GK012"/>
    <x v="1"/>
    <s v="350"/>
    <m/>
    <m/>
    <x v="3"/>
  </r>
  <r>
    <s v="370"/>
    <s v="SP_GK013"/>
    <x v="7"/>
    <s v="20"/>
    <s v="300"/>
    <s v="cash"/>
    <x v="3"/>
  </r>
  <r>
    <s v="371"/>
    <s v="SP_GK013"/>
    <x v="8"/>
    <s v="10"/>
    <s v="180"/>
    <s v="cash"/>
    <x v="3"/>
  </r>
  <r>
    <s v="372"/>
    <s v="SP_GK013"/>
    <x v="1"/>
    <s v="220"/>
    <m/>
    <m/>
    <x v="3"/>
  </r>
  <r>
    <s v="373"/>
    <s v="SP_GK014"/>
    <x v="7"/>
    <s v="25"/>
    <s v="300"/>
    <s v="cash"/>
    <x v="3"/>
  </r>
  <r>
    <s v="374"/>
    <s v="SP_GK014"/>
    <x v="8"/>
    <s v="13"/>
    <s v="240"/>
    <s v="cash"/>
    <x v="3"/>
  </r>
  <r>
    <s v="375"/>
    <s v="SP_GK014"/>
    <x v="1"/>
    <s v="120"/>
    <m/>
    <m/>
    <x v="3"/>
  </r>
  <r>
    <s v="376"/>
    <s v="SP_GK015"/>
    <x v="7"/>
    <s v="40"/>
    <s v="300"/>
    <s v="cash"/>
    <x v="3"/>
  </r>
  <r>
    <s v="377"/>
    <s v="SP_GK015"/>
    <x v="8"/>
    <s v="13"/>
    <s v="220"/>
    <s v="cash"/>
    <x v="3"/>
  </r>
  <r>
    <s v="378"/>
    <s v="SP_GK015"/>
    <x v="1"/>
    <s v="380"/>
    <m/>
    <m/>
    <x v="3"/>
  </r>
  <r>
    <s v="318"/>
    <s v="SP_GK016"/>
    <x v="7"/>
    <s v="10"/>
    <s v="300"/>
    <s v="cash"/>
    <x v="3"/>
  </r>
  <r>
    <s v="319"/>
    <s v="SP_GK016"/>
    <x v="8"/>
    <s v="5"/>
    <s v="240"/>
    <s v="cash"/>
    <x v="3"/>
  </r>
  <r>
    <s v="320"/>
    <s v="SP_GK016"/>
    <x v="1"/>
    <s v="300"/>
    <m/>
    <m/>
    <x v="3"/>
  </r>
  <r>
    <s v="379"/>
    <s v="SP_GK017"/>
    <x v="7"/>
    <s v="25"/>
    <s v="300"/>
    <s v="credit"/>
    <x v="3"/>
  </r>
  <r>
    <s v="380"/>
    <s v="SP_GK017"/>
    <x v="8"/>
    <s v="12"/>
    <s v="240"/>
    <s v="credit"/>
    <x v="3"/>
  </r>
  <r>
    <s v="381"/>
    <s v="SP_GK017"/>
    <x v="1"/>
    <s v="350"/>
    <m/>
    <m/>
    <x v="3"/>
  </r>
  <r>
    <s v="382"/>
    <s v="SP_GK018"/>
    <x v="7"/>
    <s v="30"/>
    <s v="300"/>
    <s v="credit"/>
    <x v="3"/>
  </r>
  <r>
    <s v="383"/>
    <s v="SP_GK018"/>
    <x v="8"/>
    <s v="15"/>
    <s v="350"/>
    <s v="credit"/>
    <x v="3"/>
  </r>
  <r>
    <s v="384"/>
    <s v="SP_GK018"/>
    <x v="1"/>
    <s v="400"/>
    <m/>
    <m/>
    <x v="3"/>
  </r>
  <r>
    <s v="385"/>
    <s v="SP_GK018"/>
    <x v="12"/>
    <s v="20"/>
    <s v="420"/>
    <s v="credit"/>
    <x v="3"/>
  </r>
  <r>
    <s v="386"/>
    <s v="SP_GK019"/>
    <x v="7"/>
    <s v="30"/>
    <s v="375"/>
    <s v="credit"/>
    <x v="3"/>
  </r>
  <r>
    <s v="387"/>
    <s v="SP_GK019"/>
    <x v="8"/>
    <s v="15"/>
    <s v="175"/>
    <s v="credit"/>
    <x v="3"/>
  </r>
  <r>
    <s v="388"/>
    <s v="SP_GK019"/>
    <x v="1"/>
    <s v="400"/>
    <m/>
    <m/>
    <x v="3"/>
  </r>
  <r>
    <s v="389"/>
    <s v="SP_GK019"/>
    <x v="12"/>
    <s v="20"/>
    <s v="420"/>
    <s v="cash"/>
    <x v="3"/>
  </r>
  <r>
    <s v="390"/>
    <s v="SP_GK020"/>
    <x v="7"/>
    <s v="5"/>
    <s v="375"/>
    <s v="cash"/>
    <x v="3"/>
  </r>
  <r>
    <s v="391"/>
    <s v="SP_GK020"/>
    <x v="8"/>
    <s v="3"/>
    <s v="175"/>
    <s v="cash"/>
    <x v="3"/>
  </r>
  <r>
    <s v="392"/>
    <s v="SP_GK020"/>
    <x v="1"/>
    <s v="200"/>
    <m/>
    <m/>
    <x v="3"/>
  </r>
  <r>
    <s v="393"/>
    <s v="SP_GK021"/>
    <x v="7"/>
    <s v="100"/>
    <s v="300"/>
    <s v="credit"/>
    <x v="3"/>
  </r>
  <r>
    <s v="394"/>
    <s v="SP_GK021"/>
    <x v="8"/>
    <s v="50"/>
    <s v="220"/>
    <s v="cash"/>
    <x v="3"/>
  </r>
  <r>
    <s v="395"/>
    <s v="SP_GK021"/>
    <x v="1"/>
    <s v="400"/>
    <m/>
    <m/>
    <x v="3"/>
  </r>
  <r>
    <s v="396"/>
    <s v="SP_GK022"/>
    <x v="7"/>
    <s v="50"/>
    <s v="300"/>
    <s v="credit"/>
    <x v="3"/>
  </r>
  <r>
    <s v="397"/>
    <s v="SP_GK022"/>
    <x v="8"/>
    <s v="240"/>
    <s v="350"/>
    <s v="credit"/>
    <x v="3"/>
  </r>
  <r>
    <s v="398"/>
    <s v="SP_GK022"/>
    <x v="1"/>
    <s v="300"/>
    <m/>
    <m/>
    <x v="3"/>
  </r>
  <r>
    <s v="399"/>
    <s v="SP_GK022"/>
    <x v="12"/>
    <s v="25"/>
    <s v="350"/>
    <s v="credit"/>
    <x v="3"/>
  </r>
  <r>
    <s v="400"/>
    <s v="SP_GK023"/>
    <x v="7"/>
    <s v="3"/>
    <s v="300"/>
    <s v="cash"/>
    <x v="3"/>
  </r>
  <r>
    <s v="401"/>
    <s v="SP_GK023"/>
    <x v="8"/>
    <s v="13"/>
    <s v="350"/>
    <m/>
    <x v="3"/>
  </r>
  <r>
    <s v="402"/>
    <s v="SP_GK023"/>
    <x v="1"/>
    <s v="100"/>
    <m/>
    <m/>
    <x v="3"/>
  </r>
  <r>
    <s v="321"/>
    <s v="SP_GK024"/>
    <x v="7"/>
    <s v="50"/>
    <s v="400"/>
    <s v="credit"/>
    <x v="3"/>
  </r>
  <r>
    <s v="322"/>
    <s v="SP_GK024"/>
    <x v="8"/>
    <s v="25"/>
    <s v="300"/>
    <s v="credit"/>
    <x v="3"/>
  </r>
  <r>
    <s v="323"/>
    <s v="SP_GK024"/>
    <x v="1"/>
    <s v="200"/>
    <m/>
    <m/>
    <x v="3"/>
  </r>
  <r>
    <s v="324"/>
    <s v="SP_GK024"/>
    <x v="3"/>
    <s v="20"/>
    <s v="300"/>
    <s v="cash"/>
    <x v="3"/>
  </r>
  <r>
    <s v="325"/>
    <s v="SP_GK025"/>
    <x v="7"/>
    <s v="30"/>
    <s v="300"/>
    <s v="cash"/>
    <x v="3"/>
  </r>
  <r>
    <s v="326"/>
    <s v="SP_GK025"/>
    <x v="8"/>
    <s v="15"/>
    <s v="350"/>
    <s v="cash"/>
    <x v="3"/>
  </r>
  <r>
    <s v="327"/>
    <s v="SP_GK025"/>
    <x v="1"/>
    <s v="250"/>
    <m/>
    <m/>
    <x v="3"/>
  </r>
  <r>
    <s v="328"/>
    <s v="SP_GK026"/>
    <x v="7"/>
    <s v="50"/>
    <s v="450"/>
    <s v="credit"/>
    <x v="3"/>
  </r>
  <r>
    <s v="329"/>
    <s v="SP_GK026"/>
    <x v="8"/>
    <s v="25"/>
    <s v="240"/>
    <s v="credit"/>
    <x v="3"/>
  </r>
  <r>
    <s v="330"/>
    <s v="SP_GK026"/>
    <x v="1"/>
    <s v="280"/>
    <m/>
    <m/>
    <x v="3"/>
  </r>
  <r>
    <s v="331"/>
    <s v="SP_GK026"/>
    <x v="12"/>
    <s v="50"/>
    <s v="420"/>
    <m/>
    <x v="3"/>
  </r>
  <r>
    <s v="403"/>
    <s v="SP_GK027"/>
    <x v="7"/>
    <s v="15"/>
    <s v="300"/>
    <s v="cash"/>
    <x v="3"/>
  </r>
  <r>
    <s v="404"/>
    <s v="SP_GK027"/>
    <x v="8"/>
    <s v="10"/>
    <s v="220"/>
    <s v="cash"/>
    <x v="3"/>
  </r>
  <r>
    <s v="405"/>
    <s v="SP_GK027"/>
    <x v="1"/>
    <s v="5000"/>
    <m/>
    <m/>
    <x v="3"/>
  </r>
  <r>
    <s v="406"/>
    <s v="SP_GK028"/>
    <x v="7"/>
    <s v="50"/>
    <s v="400"/>
    <s v="cash"/>
    <x v="3"/>
  </r>
  <r>
    <s v="407"/>
    <s v="SP_GK028"/>
    <x v="8"/>
    <s v="25"/>
    <s v="240"/>
    <s v="cash"/>
    <x v="3"/>
  </r>
  <r>
    <s v="408"/>
    <s v="SP_GK028"/>
    <x v="1"/>
    <s v="250"/>
    <m/>
    <m/>
    <x v="3"/>
  </r>
  <r>
    <s v="409"/>
    <s v="SP_GK028"/>
    <x v="12"/>
    <s v="50"/>
    <s v="420"/>
    <s v="cash"/>
    <x v="3"/>
  </r>
  <r>
    <s v="410"/>
    <s v="SP_GK029"/>
    <x v="7"/>
    <s v="100"/>
    <s v="300"/>
    <s v="cash"/>
    <x v="3"/>
  </r>
  <r>
    <s v="411"/>
    <s v="SP_GK029"/>
    <x v="8"/>
    <s v="50"/>
    <s v="240"/>
    <s v="cash"/>
    <x v="3"/>
  </r>
  <r>
    <s v="412"/>
    <s v="SP_GK029"/>
    <x v="1"/>
    <s v="400"/>
    <m/>
    <m/>
    <x v="3"/>
  </r>
  <r>
    <s v="413"/>
    <s v="SP_GK030"/>
    <x v="7"/>
    <s v="6"/>
    <s v="450"/>
    <s v="cash"/>
    <x v="3"/>
  </r>
  <r>
    <s v="414"/>
    <s v="SP_GK030"/>
    <x v="8"/>
    <s v="3"/>
    <s v="240"/>
    <s v="cash"/>
    <x v="3"/>
  </r>
  <r>
    <s v="415"/>
    <s v="SP_GK030"/>
    <x v="15"/>
    <s v="5"/>
    <s v="350"/>
    <s v="cash"/>
    <x v="3"/>
  </r>
  <r>
    <s v="416"/>
    <s v="SP_GK031"/>
    <x v="7"/>
    <s v="5"/>
    <s v="375"/>
    <s v="cash"/>
    <x v="3"/>
  </r>
  <r>
    <s v="417"/>
    <s v="SP_GK031"/>
    <x v="8"/>
    <s v="3"/>
    <s v="175"/>
    <s v="cash"/>
    <x v="3"/>
  </r>
  <r>
    <s v="418"/>
    <s v="SP_GK031"/>
    <x v="1"/>
    <s v="180"/>
    <m/>
    <m/>
    <x v="3"/>
  </r>
  <r>
    <s v="419"/>
    <s v="SP_GK032"/>
    <x v="7"/>
    <s v="15"/>
    <s v="375"/>
    <s v="cash"/>
    <x v="3"/>
  </r>
  <r>
    <s v="420"/>
    <s v="SP_GK032"/>
    <x v="8"/>
    <s v="10"/>
    <s v="175"/>
    <s v="cash"/>
    <x v="3"/>
  </r>
  <r>
    <s v="421"/>
    <s v="SP_GK032"/>
    <x v="1"/>
    <s v="120"/>
    <m/>
    <m/>
    <x v="3"/>
  </r>
  <r>
    <s v="422"/>
    <s v="SP_GK032"/>
    <x v="12"/>
    <s v="10"/>
    <s v="420"/>
    <s v="cash"/>
    <x v="3"/>
  </r>
  <r>
    <s v="423"/>
    <s v="SP_GK033"/>
    <x v="7"/>
    <s v="15"/>
    <s v="375"/>
    <s v="cash"/>
    <x v="3"/>
  </r>
  <r>
    <s v="424"/>
    <s v="SP_GK033"/>
    <x v="8"/>
    <s v="7"/>
    <s v="175"/>
    <s v="cash"/>
    <x v="3"/>
  </r>
  <r>
    <s v="425"/>
    <s v="SP_GK033"/>
    <x v="1"/>
    <s v="230"/>
    <m/>
    <m/>
    <x v="3"/>
  </r>
  <r>
    <s v="426"/>
    <s v="SP_GK034"/>
    <x v="7"/>
    <s v="10"/>
    <s v="375"/>
    <s v="cash"/>
    <x v="3"/>
  </r>
  <r>
    <s v="427"/>
    <s v="SP_GK034"/>
    <x v="8"/>
    <s v="5"/>
    <s v="175"/>
    <s v="cash"/>
    <x v="3"/>
  </r>
  <r>
    <s v="428"/>
    <s v="SP_GK034"/>
    <x v="1"/>
    <s v="180"/>
    <m/>
    <m/>
    <x v="3"/>
  </r>
  <r>
    <s v="675"/>
    <s v="SP_GK035"/>
    <x v="1"/>
    <s v="280"/>
    <m/>
    <m/>
    <x v="3"/>
  </r>
  <r>
    <s v="674"/>
    <s v="SP_GK035"/>
    <x v="17"/>
    <s v="18"/>
    <s v="300"/>
    <m/>
    <x v="3"/>
  </r>
  <r>
    <s v="673"/>
    <s v="SP_GK035"/>
    <x v="8"/>
    <s v="10"/>
    <s v="240"/>
    <s v="cash"/>
    <x v="3"/>
  </r>
  <r>
    <s v="672"/>
    <s v="SP_GK035"/>
    <x v="7"/>
    <s v="20"/>
    <s v="400"/>
    <s v="cash"/>
    <x v="3"/>
  </r>
  <r>
    <s v="434"/>
    <s v="SP_KM240"/>
    <x v="18"/>
    <s v="1.5"/>
    <m/>
    <m/>
    <x v="4"/>
  </r>
  <r>
    <s v="435"/>
    <s v="SP_KM240"/>
    <x v="12"/>
    <s v="2"/>
    <s v="400"/>
    <s v="credit"/>
    <x v="4"/>
  </r>
  <r>
    <s v="436"/>
    <s v="SP_KM240"/>
    <x v="7"/>
    <s v="1"/>
    <s v="550"/>
    <s v="credit"/>
    <x v="4"/>
  </r>
  <r>
    <s v="437"/>
    <s v="SP_KM240"/>
    <x v="19"/>
    <s v="10"/>
    <s v="300"/>
    <s v="cash"/>
    <x v="4"/>
  </r>
  <r>
    <s v="438"/>
    <s v="SP_KM241"/>
    <x v="18"/>
    <s v="4"/>
    <s v="450"/>
    <s v="credit"/>
    <x v="4"/>
  </r>
  <r>
    <s v="439"/>
    <s v="SP_KM241"/>
    <x v="7"/>
    <s v="4"/>
    <s v="550"/>
    <s v="credit"/>
    <x v="4"/>
  </r>
  <r>
    <s v="440"/>
    <s v="SP_KM241"/>
    <x v="20"/>
    <m/>
    <s v="600"/>
    <s v="credit"/>
    <x v="4"/>
  </r>
  <r>
    <s v="441"/>
    <s v="SP_KM241"/>
    <x v="8"/>
    <s v="10"/>
    <s v="400"/>
    <s v="cash"/>
    <x v="4"/>
  </r>
  <r>
    <s v="442"/>
    <s v="SP_KM242"/>
    <x v="20"/>
    <s v="2"/>
    <s v="600"/>
    <s v="credit"/>
    <x v="4"/>
  </r>
  <r>
    <s v="443"/>
    <s v="SP_KM243"/>
    <x v="20"/>
    <s v="7"/>
    <s v="600"/>
    <s v="credit"/>
    <x v="4"/>
  </r>
  <r>
    <s v="444"/>
    <s v="SP_KM243"/>
    <x v="3"/>
    <s v="2"/>
    <s v="450"/>
    <s v="credit"/>
    <x v="4"/>
  </r>
  <r>
    <s v="445"/>
    <s v="SP_KM245"/>
    <x v="20"/>
    <s v="3"/>
    <s v="600"/>
    <s v="credit"/>
    <x v="4"/>
  </r>
  <r>
    <s v="446"/>
    <s v="SP_KM245"/>
    <x v="3"/>
    <s v="3"/>
    <s v="450"/>
    <s v="credit"/>
    <x v="4"/>
  </r>
  <r>
    <s v="447"/>
    <s v="SP_KM245"/>
    <x v="12"/>
    <s v="80"/>
    <s v="500"/>
    <s v="credit"/>
    <x v="4"/>
  </r>
  <r>
    <s v="448"/>
    <s v="SP_KM245"/>
    <x v="21"/>
    <s v="18"/>
    <s v="550"/>
    <s v="credit"/>
    <x v="4"/>
  </r>
  <r>
    <s v="449"/>
    <s v="SP_KM246"/>
    <x v="20"/>
    <s v="1.5"/>
    <s v="600"/>
    <s v="credit"/>
    <x v="4"/>
  </r>
  <r>
    <s v="450"/>
    <s v="SP_KM246"/>
    <x v="3"/>
    <s v="1.5"/>
    <s v="450"/>
    <s v="credit"/>
    <x v="4"/>
  </r>
  <r>
    <s v="451"/>
    <s v="SP_KM246"/>
    <x v="12"/>
    <s v="4"/>
    <m/>
    <s v="credit"/>
    <x v="4"/>
  </r>
  <r>
    <s v="452"/>
    <s v="SP_KM247"/>
    <x v="22"/>
    <s v="5"/>
    <s v="600"/>
    <s v="credit"/>
    <x v="4"/>
  </r>
  <r>
    <s v="453"/>
    <s v="SP_KM247"/>
    <x v="7"/>
    <s v="8"/>
    <s v="550"/>
    <s v="credit"/>
    <x v="4"/>
  </r>
  <r>
    <s v="454"/>
    <s v="SP_KM247"/>
    <x v="19"/>
    <s v="30"/>
    <s v="600"/>
    <s v="credit"/>
    <x v="4"/>
  </r>
  <r>
    <s v="455"/>
    <s v="SP_KM248"/>
    <x v="0"/>
    <s v="7.5"/>
    <s v="400"/>
    <s v="cash"/>
    <x v="4"/>
  </r>
  <r>
    <s v="456"/>
    <s v="SP_KM248"/>
    <x v="23"/>
    <s v="1.5"/>
    <s v="1200"/>
    <s v="cash"/>
    <x v="4"/>
  </r>
  <r>
    <s v="457"/>
    <s v="SP_KM249"/>
    <x v="24"/>
    <s v="2"/>
    <s v="450"/>
    <s v="credit"/>
    <x v="4"/>
  </r>
  <r>
    <s v="458"/>
    <s v="SP_KM249"/>
    <x v="7"/>
    <s v="4"/>
    <s v="580"/>
    <s v="credit"/>
    <x v="4"/>
  </r>
  <r>
    <s v="459"/>
    <s v="SP_KM250"/>
    <x v="7"/>
    <s v="12"/>
    <s v="600"/>
    <s v="credit"/>
    <x v="4"/>
  </r>
  <r>
    <s v="460"/>
    <s v="SP_KM250"/>
    <x v="8"/>
    <s v="8"/>
    <s v="480"/>
    <s v="credit"/>
    <x v="4"/>
  </r>
  <r>
    <s v="461"/>
    <s v="SP_KM251"/>
    <x v="3"/>
    <s v="0.5"/>
    <m/>
    <s v="credit"/>
    <x v="4"/>
  </r>
  <r>
    <s v="462"/>
    <s v="SP_KM251"/>
    <x v="12"/>
    <s v="2"/>
    <s v="240"/>
    <s v="credit"/>
    <x v="4"/>
  </r>
  <r>
    <s v="463"/>
    <s v="SP_KM252"/>
    <x v="3"/>
    <s v="0.5"/>
    <s v="450"/>
    <s v="credit"/>
    <x v="4"/>
  </r>
  <r>
    <s v="464"/>
    <s v="SP_KM252"/>
    <x v="12"/>
    <s v="3"/>
    <s v="600"/>
    <s v="credit"/>
    <x v="4"/>
  </r>
  <r>
    <s v="465"/>
    <s v="SP_KM252"/>
    <x v="25"/>
    <s v="30"/>
    <s v="10"/>
    <s v="cash"/>
    <x v="4"/>
  </r>
  <r>
    <s v="466"/>
    <s v="SP_KM253"/>
    <x v="3"/>
    <s v="0.5"/>
    <s v="450"/>
    <s v="credit"/>
    <x v="4"/>
  </r>
  <r>
    <s v="467"/>
    <s v="SP_KM253"/>
    <x v="12"/>
    <s v="3"/>
    <s v="600"/>
    <s v="credit"/>
    <x v="4"/>
  </r>
  <r>
    <s v="468"/>
    <s v="SP_KM253"/>
    <x v="25"/>
    <s v="30"/>
    <s v="10"/>
    <s v="cash"/>
    <x v="4"/>
  </r>
  <r>
    <s v="469"/>
    <s v="SP_KM257"/>
    <x v="3"/>
    <s v="2.5"/>
    <s v="450"/>
    <s v="credit"/>
    <x v="4"/>
  </r>
  <r>
    <s v="470"/>
    <s v="SP_KM257"/>
    <x v="12"/>
    <s v="10"/>
    <s v="600"/>
    <s v="credit"/>
    <x v="4"/>
  </r>
  <r>
    <s v="471"/>
    <s v="SP_KM257"/>
    <x v="0"/>
    <s v="4"/>
    <s v="400"/>
    <s v="credit"/>
    <x v="4"/>
  </r>
  <r>
    <s v="472"/>
    <s v="SP_KM258"/>
    <x v="7"/>
    <s v="9"/>
    <s v="550"/>
    <s v="credit"/>
    <x v="4"/>
  </r>
  <r>
    <s v="473"/>
    <s v="SP_KM258"/>
    <x v="8"/>
    <s v="2.5"/>
    <s v="550"/>
    <s v="credit"/>
    <x v="4"/>
  </r>
  <r>
    <s v="474"/>
    <s v="SP_KM259"/>
    <x v="26"/>
    <s v="3"/>
    <s v="350"/>
    <s v="credit"/>
    <x v="4"/>
  </r>
  <r>
    <s v="475"/>
    <s v="SP_KM259"/>
    <x v="0"/>
    <s v="7.5"/>
    <s v="350"/>
    <s v="credit"/>
    <x v="4"/>
  </r>
  <r>
    <s v="476"/>
    <s v="SP_KM260"/>
    <x v="0"/>
    <s v="15"/>
    <s v="400"/>
    <s v="cash"/>
    <x v="4"/>
  </r>
  <r>
    <s v="477"/>
    <s v="SP_KM260"/>
    <x v="12"/>
    <s v="5"/>
    <s v="600"/>
    <s v="credit"/>
    <x v="4"/>
  </r>
  <r>
    <s v="478"/>
    <s v="SP_KM260"/>
    <x v="20"/>
    <s v="3"/>
    <s v="350"/>
    <s v="cash"/>
    <x v="4"/>
  </r>
  <r>
    <s v="479"/>
    <s v="SP_KM261"/>
    <x v="17"/>
    <s v="7.5"/>
    <s v="300"/>
    <s v="cash"/>
    <x v="4"/>
  </r>
  <r>
    <s v="480"/>
    <s v="SP_KM261"/>
    <x v="12"/>
    <s v="1"/>
    <s v="650"/>
    <s v="cash"/>
    <x v="4"/>
  </r>
  <r>
    <s v="481"/>
    <s v="SP_KM262"/>
    <x v="22"/>
    <s v="5"/>
    <s v="600"/>
    <s v="credit"/>
    <x v="4"/>
  </r>
  <r>
    <s v="482"/>
    <s v="SP_KM262"/>
    <x v="7"/>
    <s v="20"/>
    <s v="600"/>
    <s v="credit"/>
    <x v="4"/>
  </r>
  <r>
    <s v="483"/>
    <s v="SP_KM262"/>
    <x v="25"/>
    <s v="1"/>
    <s v="4800"/>
    <s v="cash"/>
    <x v="4"/>
  </r>
  <r>
    <s v="484"/>
    <s v="SP_KM263"/>
    <x v="19"/>
    <s v="30"/>
    <s v="10"/>
    <s v="cash"/>
    <x v="4"/>
  </r>
  <r>
    <s v="485"/>
    <s v="SP_KM263"/>
    <x v="26"/>
    <s v="1"/>
    <s v="650"/>
    <s v="credit"/>
    <x v="4"/>
  </r>
  <r>
    <s v="486"/>
    <s v="SP_KM264"/>
    <x v="20"/>
    <s v="4"/>
    <s v="400"/>
    <s v="credit"/>
    <x v="4"/>
  </r>
  <r>
    <s v="487"/>
    <s v="SP_KM264"/>
    <x v="0"/>
    <s v="15"/>
    <s v="300"/>
    <s v="cash"/>
    <x v="4"/>
  </r>
  <r>
    <s v="488"/>
    <s v="SP_KM264"/>
    <x v="27"/>
    <s v="12"/>
    <s v="1450"/>
    <s v="cash"/>
    <x v="4"/>
  </r>
  <r>
    <s v="489"/>
    <s v="SP_KM264"/>
    <x v="28"/>
    <s v="16"/>
    <s v="1150"/>
    <s v="credit"/>
    <x v="4"/>
  </r>
  <r>
    <s v="490"/>
    <s v="SP_KM265"/>
    <x v="26"/>
    <s v="4"/>
    <s v="600"/>
    <s v="credit"/>
    <x v="4"/>
  </r>
  <r>
    <s v="491"/>
    <s v="SP_KM266"/>
    <x v="0"/>
    <s v="6"/>
    <s v="400"/>
    <s v="cash"/>
    <x v="4"/>
  </r>
  <r>
    <s v="492"/>
    <s v="SP_KM266"/>
    <x v="20"/>
    <s v="2"/>
    <s v="650"/>
    <s v="credit"/>
    <x v="4"/>
  </r>
  <r>
    <s v="493"/>
    <s v="SP_KM266"/>
    <x v="7"/>
    <s v="2"/>
    <s v="550"/>
    <s v="credit"/>
    <x v="4"/>
  </r>
  <r>
    <s v="494"/>
    <s v="SP_KM267"/>
    <x v="29"/>
    <m/>
    <s v="4000"/>
    <s v="cash"/>
    <x v="4"/>
  </r>
  <r>
    <s v="495"/>
    <s v="SP_KM267"/>
    <x v="12"/>
    <s v="7"/>
    <s v="400"/>
    <s v="cash"/>
    <x v="4"/>
  </r>
  <r>
    <s v="496"/>
    <s v="SP_KM267"/>
    <x v="19"/>
    <s v="20"/>
    <s v="600"/>
    <s v="cash"/>
    <x v="4"/>
  </r>
  <r>
    <s v="497"/>
    <s v="SP_KM268"/>
    <x v="20"/>
    <s v="3"/>
    <s v="350"/>
    <s v="credit"/>
    <x v="4"/>
  </r>
  <r>
    <s v="498"/>
    <s v="SP_KM268"/>
    <x v="0"/>
    <s v="30"/>
    <s v="500"/>
    <s v="cash"/>
    <x v="4"/>
  </r>
  <r>
    <s v="499"/>
    <s v="SP_KM268"/>
    <x v="12"/>
    <s v="5"/>
    <s v="600"/>
    <s v="credit"/>
    <x v="4"/>
  </r>
  <r>
    <s v="500"/>
    <s v="SP_KM268"/>
    <x v="29"/>
    <m/>
    <s v="5000"/>
    <s v="cash"/>
    <x v="4"/>
  </r>
  <r>
    <s v="501"/>
    <s v="SP_KM269"/>
    <x v="20"/>
    <s v="2.5"/>
    <s v="600"/>
    <s v="credit"/>
    <x v="4"/>
  </r>
  <r>
    <s v="502"/>
    <s v="SP_KM269"/>
    <x v="7"/>
    <s v="10"/>
    <s v="300"/>
    <s v="cash"/>
    <x v="4"/>
  </r>
  <r>
    <s v="503"/>
    <s v="SP_KM269"/>
    <x v="8"/>
    <s v="5"/>
    <s v="275"/>
    <s v="credit"/>
    <x v="4"/>
  </r>
  <r>
    <s v="504"/>
    <s v="SP_KM270"/>
    <x v="7"/>
    <s v="10"/>
    <s v="500"/>
    <s v="cash"/>
    <x v="4"/>
  </r>
  <r>
    <s v="505"/>
    <s v="SP_KM270"/>
    <x v="30"/>
    <s v="5"/>
    <s v="600"/>
    <s v="credit"/>
    <x v="4"/>
  </r>
  <r>
    <s v="506"/>
    <s v="SP_KM271"/>
    <x v="17"/>
    <s v="5"/>
    <s v="300"/>
    <s v="cash"/>
    <x v="4"/>
  </r>
  <r>
    <s v="507"/>
    <s v="SP_KM271"/>
    <x v="12"/>
    <s v="10"/>
    <s v="600"/>
    <s v="credit"/>
    <x v="4"/>
  </r>
  <r>
    <s v="508"/>
    <s v="SP_KM272"/>
    <x v="30"/>
    <s v="6"/>
    <s v="650"/>
    <s v="cash"/>
    <x v="4"/>
  </r>
  <r>
    <s v="509"/>
    <s v="SP_KM272"/>
    <x v="17"/>
    <s v="6"/>
    <s v="300"/>
    <s v="cash"/>
    <x v="4"/>
  </r>
  <r>
    <s v="510"/>
    <s v="SP_KM272"/>
    <x v="31"/>
    <s v="4.5"/>
    <s v="1000"/>
    <s v="cash"/>
    <x v="4"/>
  </r>
  <r>
    <s v="511"/>
    <s v="SP_KM272"/>
    <x v="7"/>
    <s v="4"/>
    <s v="550"/>
    <s v="credit"/>
    <x v="4"/>
  </r>
  <r>
    <s v="512"/>
    <s v="SP_KM273"/>
    <x v="0"/>
    <s v="1"/>
    <s v="400"/>
    <s v="cash"/>
    <x v="4"/>
  </r>
  <r>
    <s v="513"/>
    <s v="SP_KM273"/>
    <x v="12"/>
    <s v="1.8"/>
    <s v="600"/>
    <s v="cash"/>
    <x v="4"/>
  </r>
  <r>
    <s v="514"/>
    <s v="SP_KM275"/>
    <x v="3"/>
    <s v="1"/>
    <m/>
    <m/>
    <x v="4"/>
  </r>
  <r>
    <s v="515"/>
    <s v="SP_KM275"/>
    <x v="12"/>
    <s v="3"/>
    <s v="550"/>
    <s v="credit"/>
    <x v="4"/>
  </r>
  <r>
    <s v="516"/>
    <s v="SP_KM277"/>
    <x v="12"/>
    <s v="3"/>
    <s v="560"/>
    <s v="credit"/>
    <x v="4"/>
  </r>
  <r>
    <s v="517"/>
    <s v="SP_KM279"/>
    <x v="7"/>
    <s v="5"/>
    <s v="550"/>
    <s v="credit"/>
    <x v="4"/>
  </r>
  <r>
    <s v="518"/>
    <s v="SP_KM282"/>
    <x v="0"/>
    <s v="18"/>
    <s v="400"/>
    <s v="cash"/>
    <x v="4"/>
  </r>
  <r>
    <s v="519"/>
    <s v="SP_KM283"/>
    <x v="0"/>
    <s v="15"/>
    <s v="350"/>
    <s v="cash"/>
    <x v="4"/>
  </r>
  <r>
    <s v="520"/>
    <s v="SP_KM284"/>
    <x v="7"/>
    <s v="3"/>
    <s v="550"/>
    <s v="credit"/>
    <x v="4"/>
  </r>
  <r>
    <s v="521"/>
    <s v="SP_KM287"/>
    <x v="20"/>
    <s v="1"/>
    <s v="450"/>
    <s v="credit"/>
    <x v="4"/>
  </r>
  <r>
    <s v="522"/>
    <s v="SP_KM289"/>
    <x v="7"/>
    <s v="8"/>
    <s v="550"/>
    <s v="credit"/>
    <x v="4"/>
  </r>
  <r>
    <s v="523"/>
    <s v="SP_KM290"/>
    <x v="12"/>
    <s v="25"/>
    <s v="600"/>
    <s v="credit"/>
    <x v="4"/>
  </r>
  <r>
    <s v="524"/>
    <s v="SP_KM290"/>
    <x v="8"/>
    <s v="12.5"/>
    <s v="480"/>
    <s v="credit"/>
    <x v="4"/>
  </r>
  <r>
    <s v="525"/>
    <s v="SP_KM290"/>
    <x v="3"/>
    <s v="15"/>
    <s v="400"/>
    <s v="credit"/>
    <x v="4"/>
  </r>
  <r>
    <s v="526"/>
    <s v="SP_KM292"/>
    <x v="7"/>
    <s v="4"/>
    <s v="550"/>
    <s v="credit"/>
    <x v="4"/>
  </r>
  <r>
    <s v="527"/>
    <s v="SP_KM293"/>
    <x v="0"/>
    <s v="4.5"/>
    <s v="400"/>
    <s v="cash"/>
    <x v="4"/>
  </r>
  <r>
    <s v="528"/>
    <s v="SP_KM298"/>
    <x v="32"/>
    <s v="3"/>
    <s v="400"/>
    <s v="credit"/>
    <x v="4"/>
  </r>
  <r>
    <s v="529"/>
    <s v="SP_KM298"/>
    <x v="12"/>
    <s v="10"/>
    <s v="800"/>
    <s v="credit"/>
    <x v="4"/>
  </r>
  <r>
    <s v="530"/>
    <s v="SP_KM298"/>
    <x v="33"/>
    <s v="1"/>
    <s v="400"/>
    <s v="cash"/>
    <x v="4"/>
  </r>
  <r>
    <s v="531"/>
    <s v="SP_KM299"/>
    <x v="26"/>
    <s v="4"/>
    <s v="350"/>
    <s v="cash"/>
    <x v="4"/>
  </r>
  <r>
    <s v="532"/>
    <s v="SP_KM299"/>
    <x v="34"/>
    <s v="3"/>
    <s v="400"/>
    <s v="cash"/>
    <x v="4"/>
  </r>
  <r>
    <s v="533"/>
    <s v="SP_KM299"/>
    <x v="35"/>
    <s v="50"/>
    <s v="600"/>
    <s v="credit"/>
    <x v="4"/>
  </r>
  <r>
    <s v="534"/>
    <s v="SP_KY121"/>
    <x v="9"/>
    <s v="500"/>
    <m/>
    <m/>
    <x v="5"/>
  </r>
  <r>
    <s v="535"/>
    <s v="SP_KY121"/>
    <x v="7"/>
    <s v="20"/>
    <s v="480"/>
    <s v="cash"/>
    <x v="5"/>
  </r>
  <r>
    <s v="536"/>
    <s v="SP_KY121"/>
    <x v="12"/>
    <s v="10"/>
    <s v="380"/>
    <s v="cash"/>
    <x v="5"/>
  </r>
  <r>
    <s v="537"/>
    <s v="SP_KY122"/>
    <x v="9"/>
    <m/>
    <m/>
    <m/>
    <x v="5"/>
  </r>
  <r>
    <s v="538"/>
    <s v="SP_KY122"/>
    <x v="7"/>
    <m/>
    <m/>
    <m/>
    <x v="5"/>
  </r>
  <r>
    <s v="539"/>
    <s v="SP_KY122"/>
    <x v="12"/>
    <m/>
    <m/>
    <m/>
    <x v="5"/>
  </r>
  <r>
    <s v="540"/>
    <s v="SP_KY123"/>
    <x v="9"/>
    <m/>
    <m/>
    <m/>
    <x v="5"/>
  </r>
  <r>
    <s v="541"/>
    <s v="SP_KY123"/>
    <x v="10"/>
    <s v="5"/>
    <s v="300"/>
    <s v="cash"/>
    <x v="5"/>
  </r>
  <r>
    <s v="542"/>
    <s v="SP_KY124"/>
    <x v="9"/>
    <s v="300"/>
    <m/>
    <m/>
    <x v="5"/>
  </r>
  <r>
    <s v="543"/>
    <s v="SP_KY124"/>
    <x v="10"/>
    <s v="4"/>
    <s v="300"/>
    <m/>
    <x v="5"/>
  </r>
  <r>
    <s v="544"/>
    <s v="SP_KY125"/>
    <x v="9"/>
    <s v="300"/>
    <m/>
    <m/>
    <x v="5"/>
  </r>
  <r>
    <s v="545"/>
    <s v="SP_KY125"/>
    <x v="7"/>
    <s v="1"/>
    <s v="400"/>
    <s v="cash"/>
    <x v="5"/>
  </r>
  <r>
    <s v="546"/>
    <s v="SP_KY125"/>
    <x v="10"/>
    <s v="2"/>
    <s v="300"/>
    <s v="cash"/>
    <x v="5"/>
  </r>
  <r>
    <s v="547"/>
    <s v="SP_KY126"/>
    <x v="9"/>
    <s v="200"/>
    <m/>
    <m/>
    <x v="5"/>
  </r>
  <r>
    <s v="548"/>
    <s v="SP_KY127"/>
    <x v="9"/>
    <s v="100"/>
    <m/>
    <m/>
    <x v="5"/>
  </r>
  <r>
    <s v="549"/>
    <s v="SP_KY128"/>
    <x v="9"/>
    <s v="200"/>
    <m/>
    <m/>
    <x v="5"/>
  </r>
  <r>
    <s v="550"/>
    <s v="SP_KY128"/>
    <x v="10"/>
    <s v="8"/>
    <m/>
    <m/>
    <x v="5"/>
  </r>
  <r>
    <s v="551"/>
    <s v="SP_KY129"/>
    <x v="9"/>
    <s v="1.5"/>
    <m/>
    <m/>
    <x v="5"/>
  </r>
  <r>
    <s v="552"/>
    <s v="SP_KY129"/>
    <x v="10"/>
    <s v="4"/>
    <m/>
    <m/>
    <x v="5"/>
  </r>
  <r>
    <s v="553"/>
    <s v="SP_KY130"/>
    <x v="9"/>
    <s v="100"/>
    <m/>
    <m/>
    <x v="5"/>
  </r>
  <r>
    <s v="554"/>
    <s v="SP_KY130"/>
    <x v="7"/>
    <s v="5"/>
    <s v="300"/>
    <s v="cash"/>
    <x v="5"/>
  </r>
  <r>
    <s v="555"/>
    <s v="SP_KY131"/>
    <x v="9"/>
    <s v="1000"/>
    <m/>
    <m/>
    <x v="5"/>
  </r>
  <r>
    <s v="556"/>
    <s v="SP_KY131"/>
    <x v="10"/>
    <s v="20"/>
    <s v="300"/>
    <s v="cash"/>
    <x v="5"/>
  </r>
  <r>
    <s v="557"/>
    <s v="SP_KY133"/>
    <x v="9"/>
    <s v="100"/>
    <m/>
    <m/>
    <x v="5"/>
  </r>
  <r>
    <s v="558"/>
    <s v="SP_KY133"/>
    <x v="10"/>
    <s v="15"/>
    <s v="300"/>
    <s v="cash"/>
    <x v="5"/>
  </r>
  <r>
    <s v="559"/>
    <s v="SP_KY134"/>
    <x v="9"/>
    <s v="100"/>
    <m/>
    <m/>
    <x v="5"/>
  </r>
  <r>
    <s v="560"/>
    <s v="SP_KY134"/>
    <x v="10"/>
    <s v="10"/>
    <s v="300"/>
    <s v="cash"/>
    <x v="5"/>
  </r>
  <r>
    <s v="561"/>
    <s v="SP_KY135"/>
    <x v="29"/>
    <s v="1000"/>
    <m/>
    <m/>
    <x v="5"/>
  </r>
  <r>
    <s v="562"/>
    <s v="SP_KY135"/>
    <x v="10"/>
    <s v="10"/>
    <s v="300"/>
    <s v="cash"/>
    <x v="5"/>
  </r>
  <r>
    <s v="563"/>
    <s v="SP_KY136"/>
    <x v="29"/>
    <s v="1000"/>
    <m/>
    <m/>
    <x v="5"/>
  </r>
  <r>
    <s v="564"/>
    <s v="SP_KY136"/>
    <x v="10"/>
    <s v="10"/>
    <s v="300"/>
    <s v="cash"/>
    <x v="5"/>
  </r>
  <r>
    <s v="565"/>
    <s v="SP_KY137"/>
    <x v="29"/>
    <s v="1000"/>
    <m/>
    <m/>
    <x v="5"/>
  </r>
  <r>
    <s v="566"/>
    <s v="SP_KY137"/>
    <x v="10"/>
    <s v="10"/>
    <s v="300"/>
    <s v="cash"/>
    <x v="5"/>
  </r>
  <r>
    <s v="567"/>
    <s v="SP_KY138"/>
    <x v="29"/>
    <s v="60"/>
    <m/>
    <m/>
    <x v="5"/>
  </r>
  <r>
    <s v="568"/>
    <s v="SP_KY138"/>
    <x v="36"/>
    <s v="20"/>
    <s v="365"/>
    <s v="cash"/>
    <x v="5"/>
  </r>
  <r>
    <s v="569"/>
    <s v="SP_KY139"/>
    <x v="29"/>
    <s v="60"/>
    <m/>
    <m/>
    <x v="5"/>
  </r>
  <r>
    <s v="570"/>
    <s v="SP_KY139"/>
    <x v="7"/>
    <s v="20"/>
    <m/>
    <s v="cash"/>
    <x v="5"/>
  </r>
  <r>
    <s v="571"/>
    <s v="SP_KY140"/>
    <x v="29"/>
    <s v="600"/>
    <m/>
    <m/>
    <x v="5"/>
  </r>
  <r>
    <s v="572"/>
    <s v="SP_KY140"/>
    <x v="10"/>
    <s v="10"/>
    <s v="300"/>
    <m/>
    <x v="5"/>
  </r>
  <r>
    <s v="573"/>
    <s v="SP_KY141"/>
    <x v="29"/>
    <s v="3000"/>
    <m/>
    <m/>
    <x v="5"/>
  </r>
  <r>
    <s v="574"/>
    <s v="SP_KY141"/>
    <x v="10"/>
    <s v="18"/>
    <s v="300"/>
    <m/>
    <x v="5"/>
  </r>
  <r>
    <s v="575"/>
    <s v="SP_KY142"/>
    <x v="29"/>
    <s v="500"/>
    <m/>
    <m/>
    <x v="5"/>
  </r>
  <r>
    <s v="576"/>
    <s v="SP_KY142"/>
    <x v="7"/>
    <s v="50"/>
    <m/>
    <s v="credit"/>
    <x v="5"/>
  </r>
  <r>
    <s v="577"/>
    <s v="SP_KY142"/>
    <x v="8"/>
    <s v="25"/>
    <m/>
    <s v="credit"/>
    <x v="5"/>
  </r>
  <r>
    <s v="578"/>
    <s v="SP_KY143"/>
    <x v="29"/>
    <s v="2500"/>
    <m/>
    <m/>
    <x v="5"/>
  </r>
  <r>
    <s v="579"/>
    <s v="SP_KY143"/>
    <x v="10"/>
    <s v="30.5"/>
    <s v="300"/>
    <s v="cash"/>
    <x v="5"/>
  </r>
  <r>
    <s v="580"/>
    <s v="SP_KY144"/>
    <x v="29"/>
    <s v="500"/>
    <m/>
    <m/>
    <x v="5"/>
  </r>
  <r>
    <s v="581"/>
    <s v="SP_KY144"/>
    <x v="7"/>
    <s v="50"/>
    <s v="21000"/>
    <s v="credit"/>
    <x v="5"/>
  </r>
  <r>
    <s v="582"/>
    <s v="SP_KY144"/>
    <x v="12"/>
    <s v="25"/>
    <m/>
    <s v="credit"/>
    <x v="5"/>
  </r>
  <r>
    <s v="583"/>
    <s v="SP_KY145"/>
    <x v="29"/>
    <s v="2500"/>
    <m/>
    <m/>
    <x v="5"/>
  </r>
  <r>
    <s v="584"/>
    <s v="SP_KY145"/>
    <x v="37"/>
    <s v="10"/>
    <s v="250"/>
    <m/>
    <x v="5"/>
  </r>
  <r>
    <s v="585"/>
    <s v="SP_KY146"/>
    <x v="29"/>
    <s v="500"/>
    <m/>
    <m/>
    <x v="5"/>
  </r>
  <r>
    <s v="586"/>
    <s v="SP_KY147"/>
    <x v="29"/>
    <s v="265"/>
    <m/>
    <m/>
    <x v="5"/>
  </r>
  <r>
    <s v="587"/>
    <s v="SP_KY147"/>
    <x v="10"/>
    <s v="2"/>
    <s v="250"/>
    <m/>
    <x v="5"/>
  </r>
  <r>
    <s v="588"/>
    <s v="SP_KY148"/>
    <x v="29"/>
    <s v="600"/>
    <m/>
    <m/>
    <x v="5"/>
  </r>
  <r>
    <s v="589"/>
    <s v="SP_KY148"/>
    <x v="10"/>
    <s v="2"/>
    <s v="250"/>
    <m/>
    <x v="5"/>
  </r>
  <r>
    <s v="590"/>
    <s v="SP_KY149"/>
    <x v="29"/>
    <s v="265"/>
    <m/>
    <m/>
    <x v="5"/>
  </r>
  <r>
    <s v="591"/>
    <s v="SP_KY149"/>
    <x v="10"/>
    <s v="2"/>
    <s v="250"/>
    <m/>
    <x v="5"/>
  </r>
  <r>
    <s v="592"/>
    <s v="SP_KY150"/>
    <x v="29"/>
    <s v="500"/>
    <m/>
    <m/>
    <x v="5"/>
  </r>
  <r>
    <s v="593"/>
    <s v="SP_KY150"/>
    <x v="7"/>
    <s v="50"/>
    <s v="21000"/>
    <s v="credit"/>
    <x v="5"/>
  </r>
  <r>
    <s v="594"/>
    <s v="SP_KY150"/>
    <x v="8"/>
    <s v="25"/>
    <m/>
    <m/>
    <x v="5"/>
  </r>
  <r>
    <s v="595"/>
    <s v="SP_KY151"/>
    <x v="29"/>
    <s v="500"/>
    <m/>
    <m/>
    <x v="5"/>
  </r>
  <r>
    <s v="596"/>
    <s v="SP_KY152"/>
    <x v="29"/>
    <s v="550"/>
    <m/>
    <m/>
    <x v="5"/>
  </r>
  <r>
    <s v="597"/>
    <s v="SP_KY152"/>
    <x v="38"/>
    <s v="10"/>
    <s v="250"/>
    <s v="cash"/>
    <x v="5"/>
  </r>
  <r>
    <s v="598"/>
    <s v="SP_KY153"/>
    <x v="29"/>
    <s v="600"/>
    <m/>
    <m/>
    <x v="5"/>
  </r>
  <r>
    <s v="599"/>
    <s v="SP_KY153"/>
    <x v="38"/>
    <s v="10"/>
    <s v="250"/>
    <s v="cash"/>
    <x v="5"/>
  </r>
  <r>
    <s v="600"/>
    <s v="SP_KY154"/>
    <x v="29"/>
    <s v="1000"/>
    <m/>
    <m/>
    <x v="5"/>
  </r>
  <r>
    <s v="601"/>
    <s v="SP_KY154"/>
    <x v="39"/>
    <s v="125"/>
    <m/>
    <s v="cash"/>
    <x v="5"/>
  </r>
  <r>
    <s v="602"/>
    <s v="SP_KY154"/>
    <x v="7"/>
    <s v="50"/>
    <s v="21000"/>
    <s v="credit"/>
    <x v="5"/>
  </r>
  <r>
    <s v="603"/>
    <s v="SP_KY154"/>
    <x v="8"/>
    <s v="25"/>
    <m/>
    <m/>
    <x v="5"/>
  </r>
  <r>
    <s v="604"/>
    <s v="SP_KY155"/>
    <x v="29"/>
    <s v="2000"/>
    <m/>
    <m/>
    <x v="5"/>
  </r>
  <r>
    <s v="605"/>
    <s v="SP_KY155"/>
    <x v="40"/>
    <s v="7"/>
    <s v="350"/>
    <s v="cash"/>
    <x v="5"/>
  </r>
  <r>
    <s v="606"/>
    <s v="SP_KY155"/>
    <x v="32"/>
    <s v="1.5"/>
    <s v="200"/>
    <s v="cash"/>
    <x v="5"/>
  </r>
  <r>
    <s v="607"/>
    <s v="SP_KY156"/>
    <x v="29"/>
    <s v="150"/>
    <m/>
    <m/>
    <x v="5"/>
  </r>
  <r>
    <s v="608"/>
    <s v="SP_KY157"/>
    <x v="29"/>
    <m/>
    <m/>
    <m/>
    <x v="5"/>
  </r>
  <r>
    <s v="609"/>
    <s v="SP_KY157"/>
    <x v="40"/>
    <s v="7"/>
    <s v="350"/>
    <s v="cash"/>
    <x v="5"/>
  </r>
  <r>
    <s v="610"/>
    <s v="SP_KY157"/>
    <x v="32"/>
    <s v="4"/>
    <s v="200"/>
    <s v="cash"/>
    <x v="5"/>
  </r>
  <r>
    <s v="611"/>
    <s v="SP_KY158"/>
    <x v="29"/>
    <s v="600"/>
    <m/>
    <m/>
    <x v="5"/>
  </r>
  <r>
    <s v="612"/>
    <s v="SP_KY158"/>
    <x v="40"/>
    <s v="12"/>
    <s v="350"/>
    <s v="cash"/>
    <x v="5"/>
  </r>
  <r>
    <s v="613"/>
    <s v="SP_KY159"/>
    <x v="29"/>
    <s v="700"/>
    <m/>
    <m/>
    <x v="5"/>
  </r>
  <r>
    <s v="614"/>
    <s v="SP_KY159"/>
    <x v="40"/>
    <s v="10"/>
    <s v="350"/>
    <s v="cash"/>
    <x v="5"/>
  </r>
  <r>
    <s v="615"/>
    <s v="SP_KY159"/>
    <x v="32"/>
    <s v="5"/>
    <s v="200"/>
    <s v="cash"/>
    <x v="5"/>
  </r>
  <r>
    <s v="616"/>
    <s v="SP_KY159"/>
    <x v="8"/>
    <s v="5"/>
    <s v="500"/>
    <s v="cash"/>
    <x v="5"/>
  </r>
  <r>
    <s v="617"/>
    <s v="SP_KY160"/>
    <x v="29"/>
    <m/>
    <m/>
    <m/>
    <x v="5"/>
  </r>
  <r>
    <s v="618"/>
    <s v="SP_KY160"/>
    <x v="40"/>
    <s v="7"/>
    <s v="350"/>
    <s v="cash"/>
    <x v="5"/>
  </r>
  <r>
    <s v="619"/>
    <s v="SP_KY160"/>
    <x v="32"/>
    <s v="4"/>
    <s v="200"/>
    <s v="cash"/>
    <x v="5"/>
  </r>
  <r>
    <s v="620"/>
    <s v="SP_KY161"/>
    <x v="29"/>
    <s v="100"/>
    <m/>
    <m/>
    <x v="5"/>
  </r>
  <r>
    <s v="621"/>
    <s v="SP_KY161"/>
    <x v="40"/>
    <s v="10"/>
    <s v="350"/>
    <s v="cash"/>
    <x v="5"/>
  </r>
  <r>
    <s v="622"/>
    <s v="SP_KY161"/>
    <x v="32"/>
    <s v="1.5"/>
    <s v="200"/>
    <s v="cash"/>
    <x v="5"/>
  </r>
  <r>
    <s v="623"/>
    <s v="SP_KY161"/>
    <x v="41"/>
    <s v="1"/>
    <s v="200"/>
    <s v="cash"/>
    <x v="5"/>
  </r>
  <r>
    <s v="686"/>
    <s v="SP_KY162"/>
    <x v="8"/>
    <s v="25"/>
    <m/>
    <m/>
    <x v="5"/>
  </r>
  <r>
    <s v="685"/>
    <s v="SP_KY162"/>
    <x v="7"/>
    <s v="50"/>
    <s v="21000"/>
    <s v="credit"/>
    <x v="5"/>
  </r>
  <r>
    <s v="684"/>
    <s v="SP_KY162"/>
    <x v="42"/>
    <s v="15"/>
    <s v="500"/>
    <s v="cash"/>
    <x v="5"/>
  </r>
  <r>
    <s v="683"/>
    <s v="SP_KY162"/>
    <x v="43"/>
    <s v="13"/>
    <s v="200"/>
    <s v="cash"/>
    <x v="5"/>
  </r>
  <r>
    <s v="681"/>
    <s v="SP_KY162"/>
    <x v="29"/>
    <s v="2000"/>
    <m/>
    <m/>
    <x v="5"/>
  </r>
  <r>
    <s v="682"/>
    <s v="SP_KY162"/>
    <x v="40"/>
    <s v="15"/>
    <s v="350"/>
    <s v="cash"/>
    <x v="5"/>
  </r>
  <r>
    <s v="634"/>
    <s v="SP_KY163"/>
    <x v="29"/>
    <s v="150"/>
    <m/>
    <m/>
    <x v="5"/>
  </r>
  <r>
    <s v="635"/>
    <s v="SP_KY163"/>
    <x v="40"/>
    <s v="6"/>
    <s v="350"/>
    <s v="cash"/>
    <x v="5"/>
  </r>
  <r>
    <s v="636"/>
    <s v="SP_KY164"/>
    <x v="29"/>
    <s v="100"/>
    <m/>
    <m/>
    <x v="5"/>
  </r>
  <r>
    <s v="637"/>
    <s v="SP_KY166"/>
    <x v="29"/>
    <s v="100"/>
    <m/>
    <m/>
    <x v="5"/>
  </r>
  <r>
    <s v="638"/>
    <s v="SP_KY166"/>
    <x v="40"/>
    <s v="12"/>
    <s v="350"/>
    <s v="cash"/>
    <x v="5"/>
  </r>
  <r>
    <s v="639"/>
    <s v="SP_KY166"/>
    <x v="32"/>
    <s v="4"/>
    <s v="200"/>
    <s v="cash"/>
    <x v="5"/>
  </r>
  <r>
    <s v="640"/>
    <s v="SP_KY166"/>
    <x v="12"/>
    <s v="25"/>
    <s v="440"/>
    <s v="credit"/>
    <x v="5"/>
  </r>
  <r>
    <s v="641"/>
    <s v="SP_KY167"/>
    <x v="29"/>
    <m/>
    <m/>
    <m/>
    <x v="5"/>
  </r>
  <r>
    <s v="642"/>
    <s v="SP_KY167"/>
    <x v="40"/>
    <m/>
    <m/>
    <m/>
    <x v="5"/>
  </r>
  <r>
    <s v="643"/>
    <s v="SP_KY167"/>
    <x v="43"/>
    <m/>
    <m/>
    <m/>
    <x v="5"/>
  </r>
  <r>
    <s v="644"/>
    <s v="SP_KY167"/>
    <x v="42"/>
    <m/>
    <m/>
    <m/>
    <x v="5"/>
  </r>
  <r>
    <s v="645"/>
    <s v="SP_KY168"/>
    <x v="29"/>
    <s v="100"/>
    <m/>
    <m/>
    <x v="5"/>
  </r>
  <r>
    <s v="646"/>
    <s v="SP_KY168"/>
    <x v="40"/>
    <s v="15"/>
    <s v="350"/>
    <m/>
    <x v="5"/>
  </r>
  <r>
    <s v="647"/>
    <s v="SP_KY168"/>
    <x v="43"/>
    <s v="4"/>
    <s v="200"/>
    <m/>
    <x v="5"/>
  </r>
  <r>
    <s v="648"/>
    <s v="SP_KY169"/>
    <x v="29"/>
    <s v="50"/>
    <m/>
    <m/>
    <x v="5"/>
  </r>
  <r>
    <s v="649"/>
    <s v="SP_KY169"/>
    <x v="40"/>
    <s v="3"/>
    <s v="350"/>
    <s v="cash"/>
    <x v="5"/>
  </r>
  <r>
    <s v="650"/>
    <s v="SP_KY169"/>
    <x v="32"/>
    <s v="1"/>
    <s v="200"/>
    <s v="cash"/>
    <x v="5"/>
  </r>
  <r>
    <s v="651"/>
    <s v="SP_KY170"/>
    <x v="29"/>
    <s v="120"/>
    <m/>
    <s v="cash"/>
    <x v="5"/>
  </r>
  <r>
    <s v="652"/>
    <s v="SP_KY170"/>
    <x v="40"/>
    <s v="3"/>
    <s v="350"/>
    <s v="cash"/>
    <x v="5"/>
  </r>
  <r>
    <s v="653"/>
    <s v="SP_KY170"/>
    <x v="43"/>
    <m/>
    <m/>
    <m/>
    <x v="5"/>
  </r>
  <r>
    <s v="654"/>
    <s v="SP_KY170"/>
    <x v="42"/>
    <m/>
    <m/>
    <m/>
    <x v="5"/>
  </r>
  <r>
    <s v="655"/>
    <s v="SP_KY171"/>
    <x v="29"/>
    <s v="20"/>
    <m/>
    <m/>
    <x v="5"/>
  </r>
  <r>
    <s v="656"/>
    <s v="SP_KY171"/>
    <x v="40"/>
    <s v="5"/>
    <s v="350"/>
    <s v="cash"/>
    <x v="5"/>
  </r>
  <r>
    <s v="657"/>
    <s v="SP_KY171"/>
    <x v="32"/>
    <s v="1"/>
    <s v="200"/>
    <s v="cash"/>
    <x v="5"/>
  </r>
  <r>
    <s v="658"/>
    <s v="SP_KY172"/>
    <x v="29"/>
    <s v="10"/>
    <m/>
    <s v="credit"/>
    <x v="5"/>
  </r>
  <r>
    <s v="659"/>
    <s v="SP_KY172"/>
    <x v="40"/>
    <s v="5"/>
    <s v="280"/>
    <s v="cash"/>
    <x v="5"/>
  </r>
  <r>
    <s v="660"/>
    <s v="SP_KY173"/>
    <x v="29"/>
    <s v="150"/>
    <m/>
    <m/>
    <x v="5"/>
  </r>
  <r>
    <s v="661"/>
    <s v="SP_KY173"/>
    <x v="40"/>
    <s v="10"/>
    <s v="300"/>
    <s v="cash"/>
    <x v="5"/>
  </r>
  <r>
    <s v="662"/>
    <s v="SP_KY174"/>
    <x v="29"/>
    <s v="130"/>
    <m/>
    <m/>
    <x v="5"/>
  </r>
  <r>
    <s v="663"/>
    <s v="SP_KY174"/>
    <x v="40"/>
    <s v="5"/>
    <s v="300"/>
    <s v="cash"/>
    <x v="5"/>
  </r>
  <r>
    <s v="664"/>
    <s v="SP_KY175"/>
    <x v="29"/>
    <s v="130"/>
    <m/>
    <m/>
    <x v="5"/>
  </r>
  <r>
    <s v="665"/>
    <s v="SP_KY175"/>
    <x v="40"/>
    <s v="5"/>
    <s v="300"/>
    <s v="cash"/>
    <x v="5"/>
  </r>
  <r>
    <s v="666"/>
    <s v="SP_KY176"/>
    <x v="29"/>
    <s v="1500"/>
    <m/>
    <m/>
    <x v="5"/>
  </r>
  <r>
    <s v="667"/>
    <s v="SP_KY176"/>
    <x v="40"/>
    <m/>
    <m/>
    <m/>
    <x v="5"/>
  </r>
  <r>
    <s v="668"/>
    <s v="SP_KY179"/>
    <x v="29"/>
    <s v="200"/>
    <m/>
    <m/>
    <x v="5"/>
  </r>
  <r>
    <s v="669"/>
    <s v="SP_KY179"/>
    <x v="40"/>
    <s v="6"/>
    <s v="300"/>
    <s v="cash"/>
    <x v="5"/>
  </r>
  <r>
    <s v="670"/>
    <s v="SP_KY180"/>
    <x v="29"/>
    <s v="50"/>
    <m/>
    <m/>
    <x v="5"/>
  </r>
  <r>
    <s v="671"/>
    <s v="SP_KY180"/>
    <x v="40"/>
    <s v="4"/>
    <s v="250"/>
    <s v="cash"/>
    <x v="5"/>
  </r>
  <r>
    <m/>
    <m/>
    <x v="44"/>
    <m/>
    <m/>
    <m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A11" firstHeaderRow="1" firstDataRow="1" firstDataCol="1"/>
  <pivotFields count="7">
    <pivotField showAll="0"/>
    <pivotField showAll="0"/>
    <pivotField showAll="0">
      <items count="46">
        <item x="5"/>
        <item x="6"/>
        <item x="0"/>
        <item x="4"/>
        <item x="7"/>
        <item x="21"/>
        <item x="28"/>
        <item x="25"/>
        <item x="27"/>
        <item x="31"/>
        <item x="3"/>
        <item x="35"/>
        <item x="12"/>
        <item x="16"/>
        <item x="1"/>
        <item x="29"/>
        <item x="9"/>
        <item x="23"/>
        <item x="11"/>
        <item x="2"/>
        <item x="34"/>
        <item x="15"/>
        <item x="13"/>
        <item x="18"/>
        <item x="24"/>
        <item x="14"/>
        <item x="10"/>
        <item x="40"/>
        <item x="38"/>
        <item x="39"/>
        <item x="37"/>
        <item x="17"/>
        <item x="33"/>
        <item x="32"/>
        <item x="41"/>
        <item x="26"/>
        <item x="30"/>
        <item x="42"/>
        <item x="43"/>
        <item x="22"/>
        <item x="20"/>
        <item x="36"/>
        <item x="19"/>
        <item x="8"/>
        <item x="44"/>
        <item t="default"/>
      </items>
    </pivotField>
    <pivotField showAll="0"/>
    <pivotField showAll="0"/>
    <pivotField showAll="0"/>
    <pivotField axis="axisRow" showAll="0">
      <items count="8">
        <item x="1"/>
        <item x="2"/>
        <item x="3"/>
        <item x="4"/>
        <item x="5"/>
        <item x="0"/>
        <item x="6"/>
        <item t="default"/>
      </items>
    </pivotField>
  </pivotFields>
  <rowFields count="1">
    <field x="6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F661" tableType="xml" totalsRowShown="0" connectionId="1">
  <autoFilter ref="A1:F661"/>
  <sortState ref="A2:F661">
    <sortCondition ref="B1:B661"/>
  </sortState>
  <tableColumns count="6">
    <tableColumn id="1" uniqueName="id" name="id">
      <xmlColumnPr mapId="1" xpath="/data/row/id" xmlDataType="string"/>
    </tableColumn>
    <tableColumn id="2" uniqueName="Farm_ID" name="Farm_ID">
      <xmlColumnPr mapId="1" xpath="/data/row/Farm_ID" xmlDataType="string"/>
    </tableColumn>
    <tableColumn id="3" uniqueName="Input" name="Input">
      <xmlColumnPr mapId="1" xpath="/data/row/Input" xmlDataType="string"/>
    </tableColumn>
    <tableColumn id="4" uniqueName="Quantity" name="Quantity">
      <xmlColumnPr mapId="1" xpath="/data/row/Quantity" xmlDataType="string"/>
    </tableColumn>
    <tableColumn id="5" uniqueName="Price" name="Price">
      <xmlColumnPr mapId="1" xpath="/data/row/Price" xmlDataType="string"/>
    </tableColumn>
    <tableColumn id="6" uniqueName="Cash_or_credit" name="Cash_or_credit">
      <xmlColumnPr mapId="1" xpath="/data/row/Cash_or_credit" xmlDataType="string"/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1:G661" tableType="xml" totalsRowShown="0" connectionId="1">
  <autoFilter ref="A1:G661"/>
  <sortState ref="A2:F661">
    <sortCondition ref="B1:B661"/>
  </sortState>
  <tableColumns count="7">
    <tableColumn id="1" uniqueName="id" name="id">
      <xmlColumnPr mapId="1" xpath="/data/row/id" xmlDataType="string"/>
    </tableColumn>
    <tableColumn id="2" uniqueName="Farm_ID" name="Farm_ID">
      <xmlColumnPr mapId="1" xpath="/data/row/Farm_ID" xmlDataType="string"/>
    </tableColumn>
    <tableColumn id="3" uniqueName="Input" name="Input">
      <xmlColumnPr mapId="1" xpath="/data/row/Input" xmlDataType="string"/>
    </tableColumn>
    <tableColumn id="4" uniqueName="Quantity" name="Quantity">
      <xmlColumnPr mapId="1" xpath="/data/row/Quantity" xmlDataType="string"/>
    </tableColumn>
    <tableColumn id="5" uniqueName="Price" name="Price">
      <xmlColumnPr mapId="1" xpath="/data/row/Price" xmlDataType="string"/>
    </tableColumn>
    <tableColumn id="6" uniqueName="Cash_or_credit" name="Cash_or_credit">
      <xmlColumnPr mapId="1" xpath="/data/row/Cash_or_credit" xmlDataType="string"/>
    </tableColumn>
    <tableColumn id="7" uniqueName="7" name="District" dataDxfId="0">
      <calculatedColumnFormula>VLOOKUP(Table13[[#This Row],[Farm_ID]],$K$39:$L$298,2)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1"/>
  <sheetViews>
    <sheetView workbookViewId="0">
      <selection activeCell="C20" sqref="C20"/>
    </sheetView>
  </sheetViews>
  <sheetFormatPr defaultRowHeight="15" x14ac:dyDescent="0.25"/>
  <cols>
    <col min="1" max="1" width="6.85546875" bestFit="1" customWidth="1"/>
    <col min="2" max="2" width="10.42578125" bestFit="1" customWidth="1"/>
    <col min="3" max="3" width="24.5703125" bestFit="1" customWidth="1"/>
    <col min="4" max="4" width="10.85546875" customWidth="1"/>
    <col min="5" max="5" width="7.5703125" bestFit="1" customWidth="1"/>
    <col min="6" max="6" width="16.425781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 t="s">
        <v>6</v>
      </c>
      <c r="B2" s="1" t="s">
        <v>666</v>
      </c>
      <c r="C2" s="1" t="s">
        <v>920</v>
      </c>
      <c r="D2" s="1" t="s">
        <v>10</v>
      </c>
      <c r="E2" s="1" t="s">
        <v>294</v>
      </c>
      <c r="F2" s="1" t="s">
        <v>1001</v>
      </c>
    </row>
    <row r="3" spans="1:6" x14ac:dyDescent="0.25">
      <c r="A3" s="1" t="s">
        <v>7</v>
      </c>
      <c r="B3" s="1" t="s">
        <v>667</v>
      </c>
      <c r="C3" s="1" t="s">
        <v>920</v>
      </c>
      <c r="D3" s="1" t="s">
        <v>25</v>
      </c>
      <c r="E3" s="1" t="s">
        <v>294</v>
      </c>
      <c r="F3" s="1" t="s">
        <v>1001</v>
      </c>
    </row>
    <row r="4" spans="1:6" x14ac:dyDescent="0.25">
      <c r="A4" s="1" t="s">
        <v>8</v>
      </c>
      <c r="B4" s="1" t="s">
        <v>668</v>
      </c>
      <c r="C4" s="1" t="s">
        <v>920</v>
      </c>
      <c r="D4" s="1" t="s">
        <v>15</v>
      </c>
      <c r="E4" s="1" t="s">
        <v>194</v>
      </c>
      <c r="F4" s="1" t="s">
        <v>1001</v>
      </c>
    </row>
    <row r="5" spans="1:6" x14ac:dyDescent="0.25">
      <c r="A5" s="1" t="s">
        <v>9</v>
      </c>
      <c r="B5" s="1" t="s">
        <v>669</v>
      </c>
      <c r="C5" s="1" t="s">
        <v>920</v>
      </c>
      <c r="D5" s="1" t="s">
        <v>15</v>
      </c>
      <c r="E5" s="1" t="s">
        <v>344</v>
      </c>
      <c r="F5" s="1" t="s">
        <v>1001</v>
      </c>
    </row>
    <row r="6" spans="1:6" x14ac:dyDescent="0.25">
      <c r="A6" s="1" t="s">
        <v>10</v>
      </c>
      <c r="B6" s="1" t="s">
        <v>670</v>
      </c>
      <c r="C6" s="1" t="s">
        <v>920</v>
      </c>
      <c r="D6" s="1" t="s">
        <v>22</v>
      </c>
      <c r="E6" s="1" t="s">
        <v>264</v>
      </c>
      <c r="F6" s="1" t="s">
        <v>1001</v>
      </c>
    </row>
    <row r="7" spans="1:6" x14ac:dyDescent="0.25">
      <c r="A7" s="1" t="s">
        <v>11</v>
      </c>
      <c r="B7" s="1" t="s">
        <v>671</v>
      </c>
      <c r="C7" s="1" t="s">
        <v>920</v>
      </c>
      <c r="D7" s="1" t="s">
        <v>23</v>
      </c>
      <c r="E7" s="1" t="s">
        <v>194</v>
      </c>
      <c r="F7" s="1" t="s">
        <v>1001</v>
      </c>
    </row>
    <row r="8" spans="1:6" x14ac:dyDescent="0.25">
      <c r="A8" s="1" t="s">
        <v>12</v>
      </c>
      <c r="B8" s="1" t="s">
        <v>672</v>
      </c>
      <c r="C8" s="1" t="s">
        <v>920</v>
      </c>
      <c r="D8" s="1" t="s">
        <v>8</v>
      </c>
      <c r="E8" s="1" t="s">
        <v>344</v>
      </c>
      <c r="F8" s="1" t="s">
        <v>1001</v>
      </c>
    </row>
    <row r="9" spans="1:6" x14ac:dyDescent="0.25">
      <c r="A9" s="1" t="s">
        <v>13</v>
      </c>
      <c r="B9" s="1" t="s">
        <v>673</v>
      </c>
      <c r="C9" s="1" t="s">
        <v>920</v>
      </c>
      <c r="D9" s="1" t="s">
        <v>23</v>
      </c>
      <c r="E9" s="1" t="s">
        <v>294</v>
      </c>
      <c r="F9" s="1" t="s">
        <v>1001</v>
      </c>
    </row>
    <row r="10" spans="1:6" x14ac:dyDescent="0.25">
      <c r="A10" s="1" t="s">
        <v>14</v>
      </c>
      <c r="B10" s="1" t="s">
        <v>674</v>
      </c>
      <c r="C10" s="1" t="s">
        <v>920</v>
      </c>
      <c r="D10" s="1" t="s">
        <v>25</v>
      </c>
      <c r="E10" s="1" t="s">
        <v>344</v>
      </c>
      <c r="F10" s="1" t="s">
        <v>1001</v>
      </c>
    </row>
    <row r="11" spans="1:6" x14ac:dyDescent="0.25">
      <c r="A11" s="1" t="s">
        <v>15</v>
      </c>
      <c r="B11" s="1" t="s">
        <v>675</v>
      </c>
      <c r="C11" s="1" t="s">
        <v>920</v>
      </c>
      <c r="D11" s="1"/>
      <c r="E11" s="1"/>
      <c r="F11" s="1"/>
    </row>
    <row r="12" spans="1:6" x14ac:dyDescent="0.25">
      <c r="A12" s="1" t="s">
        <v>16</v>
      </c>
      <c r="B12" s="1" t="s">
        <v>676</v>
      </c>
      <c r="C12" s="1" t="s">
        <v>920</v>
      </c>
      <c r="D12" s="1" t="s">
        <v>15</v>
      </c>
      <c r="E12" s="1" t="s">
        <v>274</v>
      </c>
      <c r="F12" s="1" t="s">
        <v>1001</v>
      </c>
    </row>
    <row r="13" spans="1:6" x14ac:dyDescent="0.25">
      <c r="A13" s="1" t="s">
        <v>17</v>
      </c>
      <c r="B13" s="1" t="s">
        <v>677</v>
      </c>
      <c r="C13" s="1" t="s">
        <v>920</v>
      </c>
      <c r="D13" s="1" t="s">
        <v>25</v>
      </c>
      <c r="E13" s="1" t="s">
        <v>344</v>
      </c>
      <c r="F13" s="1" t="s">
        <v>1001</v>
      </c>
    </row>
    <row r="14" spans="1:6" x14ac:dyDescent="0.25">
      <c r="A14" s="1" t="s">
        <v>18</v>
      </c>
      <c r="B14" s="1" t="s">
        <v>678</v>
      </c>
      <c r="C14" s="1" t="s">
        <v>920</v>
      </c>
      <c r="D14" s="1" t="s">
        <v>15</v>
      </c>
      <c r="E14" s="1" t="s">
        <v>274</v>
      </c>
      <c r="F14" s="1" t="s">
        <v>1001</v>
      </c>
    </row>
    <row r="15" spans="1:6" x14ac:dyDescent="0.25">
      <c r="A15" s="1" t="s">
        <v>19</v>
      </c>
      <c r="B15" s="1" t="s">
        <v>678</v>
      </c>
      <c r="C15" s="1" t="s">
        <v>921</v>
      </c>
      <c r="D15" s="1" t="s">
        <v>394</v>
      </c>
      <c r="E15" s="1" t="s">
        <v>493</v>
      </c>
      <c r="F15" s="1" t="s">
        <v>1001</v>
      </c>
    </row>
    <row r="16" spans="1:6" x14ac:dyDescent="0.25">
      <c r="A16" s="1" t="s">
        <v>20</v>
      </c>
      <c r="B16" s="1" t="s">
        <v>679</v>
      </c>
      <c r="C16" s="1" t="s">
        <v>922</v>
      </c>
      <c r="D16" s="1" t="s">
        <v>45</v>
      </c>
      <c r="E16" s="1" t="s">
        <v>173</v>
      </c>
      <c r="F16" s="1" t="s">
        <v>1001</v>
      </c>
    </row>
    <row r="17" spans="1:6" x14ac:dyDescent="0.25">
      <c r="A17" s="1" t="s">
        <v>21</v>
      </c>
      <c r="B17" s="1" t="s">
        <v>679</v>
      </c>
      <c r="C17" s="1" t="s">
        <v>923</v>
      </c>
      <c r="D17" s="1" t="s">
        <v>10</v>
      </c>
      <c r="E17" s="1" t="s">
        <v>978</v>
      </c>
      <c r="F17" s="1" t="s">
        <v>1001</v>
      </c>
    </row>
    <row r="18" spans="1:6" x14ac:dyDescent="0.25">
      <c r="A18" s="1" t="s">
        <v>22</v>
      </c>
      <c r="B18" s="1" t="s">
        <v>680</v>
      </c>
      <c r="C18" s="1" t="s">
        <v>924</v>
      </c>
      <c r="D18" s="1" t="s">
        <v>15</v>
      </c>
      <c r="E18" s="1" t="s">
        <v>274</v>
      </c>
      <c r="F18" s="1" t="s">
        <v>1001</v>
      </c>
    </row>
    <row r="19" spans="1:6" x14ac:dyDescent="0.25">
      <c r="A19" s="1" t="s">
        <v>23</v>
      </c>
      <c r="B19" s="1" t="s">
        <v>680</v>
      </c>
      <c r="C19" s="1" t="s">
        <v>921</v>
      </c>
      <c r="D19" s="1" t="s">
        <v>973</v>
      </c>
      <c r="E19" s="1" t="s">
        <v>103</v>
      </c>
      <c r="F19" s="1" t="s">
        <v>1001</v>
      </c>
    </row>
    <row r="20" spans="1:6" x14ac:dyDescent="0.25">
      <c r="A20" s="1" t="s">
        <v>24</v>
      </c>
      <c r="B20" s="1" t="s">
        <v>680</v>
      </c>
      <c r="C20" s="1" t="s">
        <v>925</v>
      </c>
      <c r="D20" s="1" t="s">
        <v>10</v>
      </c>
      <c r="E20" s="1" t="s">
        <v>993</v>
      </c>
      <c r="F20" s="1" t="s">
        <v>1001</v>
      </c>
    </row>
    <row r="21" spans="1:6" x14ac:dyDescent="0.25">
      <c r="A21" s="1" t="s">
        <v>25</v>
      </c>
      <c r="B21" s="1" t="s">
        <v>681</v>
      </c>
      <c r="C21" s="1" t="s">
        <v>920</v>
      </c>
      <c r="D21" s="1" t="s">
        <v>15</v>
      </c>
      <c r="E21" s="1" t="s">
        <v>274</v>
      </c>
      <c r="F21" s="1" t="s">
        <v>1001</v>
      </c>
    </row>
    <row r="22" spans="1:6" x14ac:dyDescent="0.25">
      <c r="A22" s="1" t="s">
        <v>26</v>
      </c>
      <c r="B22" s="1" t="s">
        <v>682</v>
      </c>
      <c r="C22" s="1" t="s">
        <v>920</v>
      </c>
      <c r="D22" s="1" t="s">
        <v>15</v>
      </c>
      <c r="E22" s="1" t="s">
        <v>274</v>
      </c>
      <c r="F22" s="1" t="s">
        <v>1001</v>
      </c>
    </row>
    <row r="23" spans="1:6" x14ac:dyDescent="0.25">
      <c r="A23" s="1" t="s">
        <v>27</v>
      </c>
      <c r="B23" s="1" t="s">
        <v>683</v>
      </c>
      <c r="C23" s="1" t="s">
        <v>920</v>
      </c>
      <c r="D23" s="1" t="s">
        <v>35</v>
      </c>
      <c r="E23" s="1" t="s">
        <v>344</v>
      </c>
      <c r="F23" s="1" t="s">
        <v>1001</v>
      </c>
    </row>
    <row r="24" spans="1:6" x14ac:dyDescent="0.25">
      <c r="A24" s="1" t="s">
        <v>28</v>
      </c>
      <c r="B24" s="1" t="s">
        <v>683</v>
      </c>
      <c r="C24" s="1" t="s">
        <v>925</v>
      </c>
      <c r="D24" s="1" t="s">
        <v>20</v>
      </c>
      <c r="E24" s="1" t="s">
        <v>993</v>
      </c>
      <c r="F24" s="1" t="s">
        <v>1001</v>
      </c>
    </row>
    <row r="25" spans="1:6" x14ac:dyDescent="0.25">
      <c r="A25" s="1" t="s">
        <v>29</v>
      </c>
      <c r="B25" s="1" t="s">
        <v>683</v>
      </c>
      <c r="C25" s="1" t="s">
        <v>923</v>
      </c>
      <c r="D25" s="1" t="s">
        <v>8</v>
      </c>
      <c r="E25" s="1" t="s">
        <v>194</v>
      </c>
      <c r="F25" s="1" t="s">
        <v>1001</v>
      </c>
    </row>
    <row r="26" spans="1:6" x14ac:dyDescent="0.25">
      <c r="A26" s="1" t="s">
        <v>30</v>
      </c>
      <c r="B26" s="1" t="s">
        <v>684</v>
      </c>
      <c r="C26" s="1" t="s">
        <v>920</v>
      </c>
      <c r="D26" s="1" t="s">
        <v>11</v>
      </c>
      <c r="E26" s="1" t="s">
        <v>344</v>
      </c>
      <c r="F26" s="1" t="s">
        <v>1001</v>
      </c>
    </row>
    <row r="27" spans="1:6" x14ac:dyDescent="0.25">
      <c r="A27" s="1" t="s">
        <v>31</v>
      </c>
      <c r="B27" s="1" t="s">
        <v>685</v>
      </c>
      <c r="C27" s="1" t="s">
        <v>920</v>
      </c>
      <c r="D27" s="1" t="s">
        <v>6</v>
      </c>
      <c r="E27" s="1" t="s">
        <v>294</v>
      </c>
      <c r="F27" s="1" t="s">
        <v>1001</v>
      </c>
    </row>
    <row r="28" spans="1:6" x14ac:dyDescent="0.25">
      <c r="A28" s="1" t="s">
        <v>32</v>
      </c>
      <c r="B28" s="1" t="s">
        <v>686</v>
      </c>
      <c r="C28" s="1" t="s">
        <v>920</v>
      </c>
      <c r="D28" s="1" t="s">
        <v>15</v>
      </c>
      <c r="E28" s="1" t="s">
        <v>294</v>
      </c>
      <c r="F28" s="1" t="s">
        <v>1001</v>
      </c>
    </row>
    <row r="29" spans="1:6" x14ac:dyDescent="0.25">
      <c r="A29" s="1" t="s">
        <v>33</v>
      </c>
      <c r="B29" s="1" t="s">
        <v>687</v>
      </c>
      <c r="C29" s="1" t="s">
        <v>920</v>
      </c>
      <c r="D29" s="1" t="s">
        <v>9</v>
      </c>
      <c r="E29" s="1" t="s">
        <v>294</v>
      </c>
      <c r="F29" s="1" t="s">
        <v>1001</v>
      </c>
    </row>
    <row r="30" spans="1:6" x14ac:dyDescent="0.25">
      <c r="A30" s="1" t="s">
        <v>34</v>
      </c>
      <c r="B30" s="1" t="s">
        <v>688</v>
      </c>
      <c r="C30" s="1" t="s">
        <v>920</v>
      </c>
      <c r="D30" s="1" t="s">
        <v>15</v>
      </c>
      <c r="E30" s="1" t="s">
        <v>244</v>
      </c>
      <c r="F30" s="1" t="s">
        <v>1001</v>
      </c>
    </row>
    <row r="31" spans="1:6" x14ac:dyDescent="0.25">
      <c r="A31" s="1" t="s">
        <v>35</v>
      </c>
      <c r="B31" s="1" t="s">
        <v>689</v>
      </c>
      <c r="C31" s="1" t="s">
        <v>925</v>
      </c>
      <c r="D31" s="1" t="s">
        <v>8</v>
      </c>
      <c r="E31" s="1" t="s">
        <v>993</v>
      </c>
      <c r="F31" s="1" t="s">
        <v>1001</v>
      </c>
    </row>
    <row r="32" spans="1:6" x14ac:dyDescent="0.25">
      <c r="A32" s="1" t="s">
        <v>36</v>
      </c>
      <c r="B32" s="1" t="s">
        <v>689</v>
      </c>
      <c r="C32" s="1" t="s">
        <v>926</v>
      </c>
      <c r="D32" s="1" t="s">
        <v>8</v>
      </c>
      <c r="E32" s="1" t="s">
        <v>344</v>
      </c>
      <c r="F32" s="1" t="s">
        <v>1001</v>
      </c>
    </row>
    <row r="33" spans="1:6" x14ac:dyDescent="0.25">
      <c r="A33" s="1" t="s">
        <v>37</v>
      </c>
      <c r="B33" s="1" t="s">
        <v>690</v>
      </c>
      <c r="C33" s="1" t="s">
        <v>920</v>
      </c>
      <c r="D33" s="1" t="s">
        <v>25</v>
      </c>
      <c r="E33" s="1" t="s">
        <v>244</v>
      </c>
      <c r="F33" s="1" t="s">
        <v>1001</v>
      </c>
    </row>
    <row r="34" spans="1:6" x14ac:dyDescent="0.25">
      <c r="A34" s="1" t="s">
        <v>38</v>
      </c>
      <c r="B34" s="1" t="s">
        <v>691</v>
      </c>
      <c r="C34" s="1" t="s">
        <v>920</v>
      </c>
      <c r="D34" s="1" t="s">
        <v>103</v>
      </c>
      <c r="E34" s="1" t="s">
        <v>274</v>
      </c>
      <c r="F34" s="1" t="s">
        <v>1001</v>
      </c>
    </row>
    <row r="35" spans="1:6" x14ac:dyDescent="0.25">
      <c r="A35" s="1" t="s">
        <v>39</v>
      </c>
      <c r="B35" s="1" t="s">
        <v>692</v>
      </c>
      <c r="C35" s="1" t="s">
        <v>926</v>
      </c>
      <c r="D35" s="1" t="s">
        <v>103</v>
      </c>
      <c r="E35" s="1" t="s">
        <v>274</v>
      </c>
      <c r="F35" s="1" t="s">
        <v>1001</v>
      </c>
    </row>
    <row r="36" spans="1:6" x14ac:dyDescent="0.25">
      <c r="A36" s="1" t="s">
        <v>40</v>
      </c>
      <c r="B36" s="1" t="s">
        <v>693</v>
      </c>
      <c r="C36" s="1" t="s">
        <v>920</v>
      </c>
      <c r="D36" s="1" t="s">
        <v>25</v>
      </c>
      <c r="E36" s="1" t="s">
        <v>264</v>
      </c>
      <c r="F36" s="1" t="s">
        <v>1001</v>
      </c>
    </row>
    <row r="37" spans="1:6" x14ac:dyDescent="0.25">
      <c r="A37" s="1" t="s">
        <v>41</v>
      </c>
      <c r="B37" s="1" t="s">
        <v>694</v>
      </c>
      <c r="C37" s="1" t="s">
        <v>920</v>
      </c>
      <c r="D37" s="1" t="s">
        <v>15</v>
      </c>
      <c r="E37" s="1" t="s">
        <v>294</v>
      </c>
      <c r="F37" s="1" t="s">
        <v>1001</v>
      </c>
    </row>
    <row r="38" spans="1:6" x14ac:dyDescent="0.25">
      <c r="A38" s="1" t="s">
        <v>42</v>
      </c>
      <c r="B38" s="1" t="s">
        <v>695</v>
      </c>
      <c r="C38" s="1" t="s">
        <v>923</v>
      </c>
      <c r="D38" s="1" t="s">
        <v>9</v>
      </c>
      <c r="E38" s="1"/>
      <c r="F38" s="1"/>
    </row>
    <row r="39" spans="1:6" x14ac:dyDescent="0.25">
      <c r="A39" s="1" t="s">
        <v>43</v>
      </c>
      <c r="B39" s="1" t="s">
        <v>695</v>
      </c>
      <c r="C39" s="1" t="s">
        <v>927</v>
      </c>
      <c r="D39" s="1" t="s">
        <v>43</v>
      </c>
      <c r="E39" s="1" t="s">
        <v>344</v>
      </c>
      <c r="F39" s="1" t="s">
        <v>1002</v>
      </c>
    </row>
    <row r="40" spans="1:6" x14ac:dyDescent="0.25">
      <c r="A40" s="1" t="s">
        <v>44</v>
      </c>
      <c r="B40" s="1" t="s">
        <v>695</v>
      </c>
      <c r="C40" s="1" t="s">
        <v>928</v>
      </c>
      <c r="D40" s="1" t="s">
        <v>17</v>
      </c>
      <c r="E40" s="1" t="s">
        <v>264</v>
      </c>
      <c r="F40" s="1" t="s">
        <v>1002</v>
      </c>
    </row>
    <row r="41" spans="1:6" x14ac:dyDescent="0.25">
      <c r="A41" s="1" t="s">
        <v>45</v>
      </c>
      <c r="B41" s="1" t="s">
        <v>696</v>
      </c>
      <c r="C41" s="1" t="s">
        <v>920</v>
      </c>
      <c r="D41" s="1" t="s">
        <v>17</v>
      </c>
      <c r="E41" s="1" t="s">
        <v>294</v>
      </c>
      <c r="F41" s="1" t="s">
        <v>1001</v>
      </c>
    </row>
    <row r="42" spans="1:6" x14ac:dyDescent="0.25">
      <c r="A42" s="1" t="s">
        <v>46</v>
      </c>
      <c r="B42" s="1" t="s">
        <v>697</v>
      </c>
      <c r="C42" s="1" t="s">
        <v>920</v>
      </c>
      <c r="D42" s="1" t="s">
        <v>17</v>
      </c>
      <c r="E42" s="1" t="s">
        <v>294</v>
      </c>
      <c r="F42" s="1" t="s">
        <v>1001</v>
      </c>
    </row>
    <row r="43" spans="1:6" x14ac:dyDescent="0.25">
      <c r="A43" s="1" t="s">
        <v>47</v>
      </c>
      <c r="B43" s="1" t="s">
        <v>698</v>
      </c>
      <c r="C43" s="1" t="s">
        <v>920</v>
      </c>
      <c r="D43" s="1" t="s">
        <v>35</v>
      </c>
      <c r="E43" s="1" t="s">
        <v>294</v>
      </c>
      <c r="F43" s="1" t="s">
        <v>1001</v>
      </c>
    </row>
    <row r="44" spans="1:6" x14ac:dyDescent="0.25">
      <c r="A44" s="1" t="s">
        <v>48</v>
      </c>
      <c r="B44" s="1" t="s">
        <v>699</v>
      </c>
      <c r="C44" s="1" t="s">
        <v>920</v>
      </c>
      <c r="D44" s="1" t="s">
        <v>25</v>
      </c>
      <c r="E44" s="1" t="s">
        <v>294</v>
      </c>
      <c r="F44" s="1" t="s">
        <v>1001</v>
      </c>
    </row>
    <row r="45" spans="1:6" x14ac:dyDescent="0.25">
      <c r="A45" s="1" t="s">
        <v>49</v>
      </c>
      <c r="B45" s="1" t="s">
        <v>700</v>
      </c>
      <c r="C45" s="1" t="s">
        <v>923</v>
      </c>
      <c r="D45" s="1" t="s">
        <v>8</v>
      </c>
      <c r="E45" s="1" t="s">
        <v>294</v>
      </c>
      <c r="F45" s="1" t="s">
        <v>1001</v>
      </c>
    </row>
    <row r="46" spans="1:6" x14ac:dyDescent="0.25">
      <c r="A46" s="1" t="s">
        <v>50</v>
      </c>
      <c r="B46" s="1" t="s">
        <v>700</v>
      </c>
      <c r="C46" s="1" t="s">
        <v>927</v>
      </c>
      <c r="D46" s="1"/>
      <c r="E46" s="1"/>
      <c r="F46" s="1" t="s">
        <v>1002</v>
      </c>
    </row>
    <row r="47" spans="1:6" x14ac:dyDescent="0.25">
      <c r="A47" s="1" t="s">
        <v>51</v>
      </c>
      <c r="B47" s="1" t="s">
        <v>700</v>
      </c>
      <c r="C47" s="1" t="s">
        <v>928</v>
      </c>
      <c r="D47" s="1"/>
      <c r="E47" s="1"/>
      <c r="F47" s="1" t="s">
        <v>1002</v>
      </c>
    </row>
    <row r="48" spans="1:6" x14ac:dyDescent="0.25">
      <c r="A48" s="1" t="s">
        <v>52</v>
      </c>
      <c r="B48" s="1" t="s">
        <v>701</v>
      </c>
      <c r="C48" s="1" t="s">
        <v>928</v>
      </c>
      <c r="D48" s="1" t="s">
        <v>10</v>
      </c>
      <c r="E48" s="1" t="s">
        <v>593</v>
      </c>
      <c r="F48" s="1" t="s">
        <v>1001</v>
      </c>
    </row>
    <row r="49" spans="1:6" x14ac:dyDescent="0.25">
      <c r="A49" s="1" t="s">
        <v>53</v>
      </c>
      <c r="B49" s="1" t="s">
        <v>701</v>
      </c>
      <c r="C49" s="1" t="s">
        <v>927</v>
      </c>
      <c r="D49" s="1" t="s">
        <v>9</v>
      </c>
      <c r="E49" s="1"/>
      <c r="F49" s="1"/>
    </row>
    <row r="50" spans="1:6" x14ac:dyDescent="0.25">
      <c r="A50" s="1" t="s">
        <v>54</v>
      </c>
      <c r="B50" s="1" t="s">
        <v>702</v>
      </c>
      <c r="C50" s="1" t="s">
        <v>929</v>
      </c>
      <c r="D50" s="1" t="s">
        <v>40</v>
      </c>
      <c r="E50" s="1"/>
      <c r="F50" s="1"/>
    </row>
    <row r="51" spans="1:6" x14ac:dyDescent="0.25">
      <c r="A51" s="1" t="s">
        <v>55</v>
      </c>
      <c r="B51" s="1" t="s">
        <v>702</v>
      </c>
      <c r="C51" s="1" t="s">
        <v>927</v>
      </c>
      <c r="D51" s="1" t="s">
        <v>30</v>
      </c>
      <c r="E51" s="1" t="s">
        <v>443</v>
      </c>
      <c r="F51" s="1"/>
    </row>
    <row r="52" spans="1:6" x14ac:dyDescent="0.25">
      <c r="A52" s="1" t="s">
        <v>56</v>
      </c>
      <c r="B52" s="1" t="s">
        <v>702</v>
      </c>
      <c r="C52" s="1" t="s">
        <v>928</v>
      </c>
      <c r="D52" s="1" t="s">
        <v>17</v>
      </c>
      <c r="E52" s="1"/>
      <c r="F52" s="1"/>
    </row>
    <row r="53" spans="1:6" x14ac:dyDescent="0.25">
      <c r="A53" s="1" t="s">
        <v>57</v>
      </c>
      <c r="B53" s="1" t="s">
        <v>703</v>
      </c>
      <c r="C53" s="1" t="s">
        <v>929</v>
      </c>
      <c r="D53" s="1" t="s">
        <v>15</v>
      </c>
      <c r="E53" s="1" t="s">
        <v>593</v>
      </c>
      <c r="F53" s="1" t="s">
        <v>1001</v>
      </c>
    </row>
    <row r="54" spans="1:6" x14ac:dyDescent="0.25">
      <c r="A54" s="1" t="s">
        <v>58</v>
      </c>
      <c r="B54" s="1" t="s">
        <v>703</v>
      </c>
      <c r="C54" s="1" t="s">
        <v>927</v>
      </c>
      <c r="D54" s="1" t="s">
        <v>53</v>
      </c>
      <c r="E54" s="1"/>
      <c r="F54" s="1"/>
    </row>
    <row r="55" spans="1:6" x14ac:dyDescent="0.25">
      <c r="A55" s="1" t="s">
        <v>59</v>
      </c>
      <c r="B55" s="1" t="s">
        <v>704</v>
      </c>
      <c r="C55" s="1" t="s">
        <v>929</v>
      </c>
      <c r="D55" s="1" t="s">
        <v>15</v>
      </c>
      <c r="E55" s="1"/>
      <c r="F55" s="1"/>
    </row>
    <row r="56" spans="1:6" x14ac:dyDescent="0.25">
      <c r="A56" s="1" t="s">
        <v>60</v>
      </c>
      <c r="B56" s="1" t="s">
        <v>704</v>
      </c>
      <c r="C56" s="1" t="s">
        <v>927</v>
      </c>
      <c r="D56" s="1" t="s">
        <v>9</v>
      </c>
      <c r="E56" s="1" t="s">
        <v>414</v>
      </c>
      <c r="F56" s="1" t="s">
        <v>1001</v>
      </c>
    </row>
    <row r="57" spans="1:6" x14ac:dyDescent="0.25">
      <c r="A57" s="1" t="s">
        <v>61</v>
      </c>
      <c r="B57" s="1" t="s">
        <v>704</v>
      </c>
      <c r="C57" s="1" t="s">
        <v>928</v>
      </c>
      <c r="D57" s="1"/>
      <c r="E57" s="1" t="s">
        <v>269</v>
      </c>
      <c r="F57" s="1"/>
    </row>
    <row r="58" spans="1:6" x14ac:dyDescent="0.25">
      <c r="A58" s="1" t="s">
        <v>62</v>
      </c>
      <c r="B58" s="1" t="s">
        <v>705</v>
      </c>
      <c r="C58" s="1" t="s">
        <v>930</v>
      </c>
      <c r="D58" s="1" t="s">
        <v>15</v>
      </c>
      <c r="E58" s="1" t="s">
        <v>294</v>
      </c>
      <c r="F58" s="1" t="s">
        <v>1001</v>
      </c>
    </row>
    <row r="59" spans="1:6" x14ac:dyDescent="0.25">
      <c r="A59" s="1" t="s">
        <v>63</v>
      </c>
      <c r="B59" s="1" t="s">
        <v>705</v>
      </c>
      <c r="C59" s="1" t="s">
        <v>927</v>
      </c>
      <c r="D59" s="1" t="s">
        <v>25</v>
      </c>
      <c r="E59" s="1" t="s">
        <v>443</v>
      </c>
      <c r="F59" s="1" t="s">
        <v>1001</v>
      </c>
    </row>
    <row r="60" spans="1:6" x14ac:dyDescent="0.25">
      <c r="A60" s="1" t="s">
        <v>64</v>
      </c>
      <c r="B60" s="1" t="s">
        <v>705</v>
      </c>
      <c r="C60" s="1" t="s">
        <v>931</v>
      </c>
      <c r="D60" s="1" t="s">
        <v>15</v>
      </c>
      <c r="E60" s="1"/>
      <c r="F60" s="1"/>
    </row>
    <row r="61" spans="1:6" x14ac:dyDescent="0.25">
      <c r="A61" s="1" t="s">
        <v>65</v>
      </c>
      <c r="B61" s="1" t="s">
        <v>705</v>
      </c>
      <c r="C61" s="1" t="s">
        <v>932</v>
      </c>
      <c r="D61" s="1" t="s">
        <v>63</v>
      </c>
      <c r="E61" s="1"/>
      <c r="F61" s="1"/>
    </row>
    <row r="62" spans="1:6" x14ac:dyDescent="0.25">
      <c r="A62" s="1" t="s">
        <v>66</v>
      </c>
      <c r="B62" s="1" t="s">
        <v>706</v>
      </c>
      <c r="C62" s="1" t="s">
        <v>933</v>
      </c>
      <c r="D62" s="1" t="s">
        <v>974</v>
      </c>
      <c r="E62" s="1"/>
      <c r="F62" s="1"/>
    </row>
    <row r="63" spans="1:6" x14ac:dyDescent="0.25">
      <c r="A63" s="1" t="s">
        <v>67</v>
      </c>
      <c r="B63" s="1" t="s">
        <v>706</v>
      </c>
      <c r="C63" s="1" t="s">
        <v>927</v>
      </c>
      <c r="D63" s="1" t="s">
        <v>10</v>
      </c>
      <c r="E63" s="1" t="s">
        <v>414</v>
      </c>
      <c r="F63" s="1" t="s">
        <v>1001</v>
      </c>
    </row>
    <row r="64" spans="1:6" x14ac:dyDescent="0.25">
      <c r="A64" s="1" t="s">
        <v>68</v>
      </c>
      <c r="B64" s="1" t="s">
        <v>707</v>
      </c>
      <c r="C64" s="1" t="s">
        <v>929</v>
      </c>
      <c r="D64" s="1" t="s">
        <v>15</v>
      </c>
      <c r="E64" s="1"/>
      <c r="F64" s="1"/>
    </row>
    <row r="65" spans="1:6" x14ac:dyDescent="0.25">
      <c r="A65" s="1" t="s">
        <v>69</v>
      </c>
      <c r="B65" s="1" t="s">
        <v>707</v>
      </c>
      <c r="C65" s="1" t="s">
        <v>927</v>
      </c>
      <c r="D65" s="1" t="s">
        <v>20</v>
      </c>
      <c r="E65" s="1" t="s">
        <v>593</v>
      </c>
      <c r="F65" s="1" t="s">
        <v>1001</v>
      </c>
    </row>
    <row r="66" spans="1:6" x14ac:dyDescent="0.25">
      <c r="A66" s="1" t="s">
        <v>70</v>
      </c>
      <c r="B66" s="1" t="s">
        <v>707</v>
      </c>
      <c r="C66" s="1" t="s">
        <v>931</v>
      </c>
      <c r="D66" s="1" t="s">
        <v>12</v>
      </c>
      <c r="E66" s="1"/>
      <c r="F66" s="1"/>
    </row>
    <row r="67" spans="1:6" x14ac:dyDescent="0.25">
      <c r="A67" s="1" t="s">
        <v>71</v>
      </c>
      <c r="B67" s="1" t="s">
        <v>708</v>
      </c>
      <c r="C67" s="1" t="s">
        <v>927</v>
      </c>
      <c r="D67" s="1" t="s">
        <v>15</v>
      </c>
      <c r="E67" s="1" t="s">
        <v>394</v>
      </c>
      <c r="F67" s="1" t="s">
        <v>1001</v>
      </c>
    </row>
    <row r="68" spans="1:6" x14ac:dyDescent="0.25">
      <c r="A68" s="1" t="s">
        <v>72</v>
      </c>
      <c r="B68" s="1" t="s">
        <v>708</v>
      </c>
      <c r="C68" s="1" t="s">
        <v>934</v>
      </c>
      <c r="D68" s="1" t="s">
        <v>15</v>
      </c>
      <c r="E68" s="1" t="s">
        <v>394</v>
      </c>
      <c r="F68" s="1" t="s">
        <v>1001</v>
      </c>
    </row>
    <row r="69" spans="1:6" x14ac:dyDescent="0.25">
      <c r="A69" s="1" t="s">
        <v>73</v>
      </c>
      <c r="B69" s="1" t="s">
        <v>708</v>
      </c>
      <c r="C69" s="1" t="s">
        <v>935</v>
      </c>
      <c r="D69" s="1" t="s">
        <v>103</v>
      </c>
      <c r="E69" s="1"/>
      <c r="F69" s="1"/>
    </row>
    <row r="70" spans="1:6" x14ac:dyDescent="0.25">
      <c r="A70" s="1" t="s">
        <v>74</v>
      </c>
      <c r="B70" s="1" t="s">
        <v>709</v>
      </c>
      <c r="C70" s="1" t="s">
        <v>929</v>
      </c>
      <c r="D70" s="1" t="s">
        <v>975</v>
      </c>
      <c r="E70" s="1"/>
      <c r="F70" s="1" t="s">
        <v>1001</v>
      </c>
    </row>
    <row r="71" spans="1:6" x14ac:dyDescent="0.25">
      <c r="A71" s="1" t="s">
        <v>75</v>
      </c>
      <c r="B71" s="1" t="s">
        <v>709</v>
      </c>
      <c r="C71" s="1" t="s">
        <v>927</v>
      </c>
      <c r="D71" s="1" t="s">
        <v>53</v>
      </c>
      <c r="E71" s="1" t="s">
        <v>394</v>
      </c>
      <c r="F71" s="1" t="s">
        <v>1001</v>
      </c>
    </row>
    <row r="72" spans="1:6" x14ac:dyDescent="0.25">
      <c r="A72" s="1" t="s">
        <v>76</v>
      </c>
      <c r="B72" s="1" t="s">
        <v>709</v>
      </c>
      <c r="C72" s="1" t="s">
        <v>931</v>
      </c>
      <c r="D72" s="1" t="s">
        <v>30</v>
      </c>
      <c r="E72" s="1" t="s">
        <v>394</v>
      </c>
      <c r="F72" s="1" t="s">
        <v>1001</v>
      </c>
    </row>
    <row r="73" spans="1:6" x14ac:dyDescent="0.25">
      <c r="A73" s="1" t="s">
        <v>77</v>
      </c>
      <c r="B73" s="1" t="s">
        <v>710</v>
      </c>
      <c r="C73" s="1" t="s">
        <v>929</v>
      </c>
      <c r="D73" s="1" t="s">
        <v>63</v>
      </c>
      <c r="E73" s="1" t="s">
        <v>993</v>
      </c>
      <c r="F73" s="1" t="s">
        <v>1001</v>
      </c>
    </row>
    <row r="74" spans="1:6" x14ac:dyDescent="0.25">
      <c r="A74" s="1" t="s">
        <v>78</v>
      </c>
      <c r="B74" s="1" t="s">
        <v>710</v>
      </c>
      <c r="C74" s="1" t="s">
        <v>927</v>
      </c>
      <c r="D74" s="1" t="s">
        <v>35</v>
      </c>
      <c r="E74" s="1" t="s">
        <v>593</v>
      </c>
      <c r="F74" s="1" t="s">
        <v>1001</v>
      </c>
    </row>
    <row r="75" spans="1:6" x14ac:dyDescent="0.25">
      <c r="A75" s="1" t="s">
        <v>79</v>
      </c>
      <c r="B75" s="1" t="s">
        <v>711</v>
      </c>
      <c r="C75" s="1" t="s">
        <v>929</v>
      </c>
      <c r="D75" s="1" t="s">
        <v>153</v>
      </c>
      <c r="E75" s="1"/>
      <c r="F75" s="1" t="s">
        <v>1001</v>
      </c>
    </row>
    <row r="76" spans="1:6" x14ac:dyDescent="0.25">
      <c r="A76" s="1" t="s">
        <v>80</v>
      </c>
      <c r="B76" s="1" t="s">
        <v>711</v>
      </c>
      <c r="C76" s="1" t="s">
        <v>927</v>
      </c>
      <c r="D76" s="1" t="s">
        <v>53</v>
      </c>
      <c r="E76" s="1" t="s">
        <v>493</v>
      </c>
      <c r="F76" s="1" t="s">
        <v>1001</v>
      </c>
    </row>
    <row r="77" spans="1:6" x14ac:dyDescent="0.25">
      <c r="A77" s="1" t="s">
        <v>81</v>
      </c>
      <c r="B77" s="1" t="s">
        <v>711</v>
      </c>
      <c r="C77" s="1" t="s">
        <v>930</v>
      </c>
      <c r="D77" s="1"/>
      <c r="E77" s="1" t="s">
        <v>394</v>
      </c>
      <c r="F77" s="1" t="s">
        <v>1001</v>
      </c>
    </row>
    <row r="78" spans="1:6" x14ac:dyDescent="0.25">
      <c r="A78" s="1" t="s">
        <v>82</v>
      </c>
      <c r="B78" s="1" t="s">
        <v>711</v>
      </c>
      <c r="C78" s="1" t="s">
        <v>936</v>
      </c>
      <c r="D78" s="1"/>
      <c r="E78" s="1" t="s">
        <v>294</v>
      </c>
      <c r="F78" s="1"/>
    </row>
    <row r="79" spans="1:6" x14ac:dyDescent="0.25">
      <c r="A79" s="1" t="s">
        <v>83</v>
      </c>
      <c r="B79" s="1" t="s">
        <v>712</v>
      </c>
      <c r="C79" s="1" t="s">
        <v>929</v>
      </c>
      <c r="D79" s="1" t="s">
        <v>15</v>
      </c>
      <c r="E79" s="1" t="s">
        <v>414</v>
      </c>
      <c r="F79" s="1" t="s">
        <v>1001</v>
      </c>
    </row>
    <row r="80" spans="1:6" x14ac:dyDescent="0.25">
      <c r="A80" s="1" t="s">
        <v>84</v>
      </c>
      <c r="B80" s="1" t="s">
        <v>712</v>
      </c>
      <c r="C80" s="1" t="s">
        <v>927</v>
      </c>
      <c r="D80" s="1" t="s">
        <v>41</v>
      </c>
      <c r="E80" s="1"/>
      <c r="F80" s="1"/>
    </row>
    <row r="81" spans="1:6" x14ac:dyDescent="0.25">
      <c r="A81" s="1" t="s">
        <v>85</v>
      </c>
      <c r="B81" s="1" t="s">
        <v>713</v>
      </c>
      <c r="C81" s="1" t="s">
        <v>929</v>
      </c>
      <c r="D81" s="1" t="s">
        <v>45</v>
      </c>
      <c r="E81" s="1" t="s">
        <v>414</v>
      </c>
      <c r="F81" s="1" t="s">
        <v>1001</v>
      </c>
    </row>
    <row r="82" spans="1:6" x14ac:dyDescent="0.25">
      <c r="A82" s="1" t="s">
        <v>86</v>
      </c>
      <c r="B82" s="1" t="s">
        <v>713</v>
      </c>
      <c r="C82" s="1" t="s">
        <v>930</v>
      </c>
      <c r="D82" s="1" t="s">
        <v>53</v>
      </c>
      <c r="E82" s="1" t="s">
        <v>294</v>
      </c>
      <c r="F82" s="1" t="s">
        <v>1001</v>
      </c>
    </row>
    <row r="83" spans="1:6" x14ac:dyDescent="0.25">
      <c r="A83" s="1" t="s">
        <v>87</v>
      </c>
      <c r="B83" s="1" t="s">
        <v>714</v>
      </c>
      <c r="C83" s="1" t="s">
        <v>929</v>
      </c>
      <c r="D83" s="1" t="s">
        <v>103</v>
      </c>
      <c r="E83" s="1"/>
      <c r="F83" s="1" t="s">
        <v>1001</v>
      </c>
    </row>
    <row r="84" spans="1:6" x14ac:dyDescent="0.25">
      <c r="A84" s="1" t="s">
        <v>88</v>
      </c>
      <c r="B84" s="1" t="s">
        <v>714</v>
      </c>
      <c r="C84" s="1" t="s">
        <v>927</v>
      </c>
      <c r="D84" s="1" t="s">
        <v>20</v>
      </c>
      <c r="E84" s="1" t="s">
        <v>294</v>
      </c>
      <c r="F84" s="1" t="s">
        <v>1001</v>
      </c>
    </row>
    <row r="85" spans="1:6" x14ac:dyDescent="0.25">
      <c r="A85" s="1" t="s">
        <v>89</v>
      </c>
      <c r="B85" s="1" t="s">
        <v>715</v>
      </c>
      <c r="C85" s="1" t="s">
        <v>929</v>
      </c>
      <c r="D85" s="1" t="s">
        <v>14</v>
      </c>
      <c r="E85" s="1" t="s">
        <v>994</v>
      </c>
      <c r="F85" s="1" t="s">
        <v>1001</v>
      </c>
    </row>
    <row r="86" spans="1:6" x14ac:dyDescent="0.25">
      <c r="A86" s="1" t="s">
        <v>90</v>
      </c>
      <c r="B86" s="1" t="s">
        <v>715</v>
      </c>
      <c r="C86" s="1" t="s">
        <v>927</v>
      </c>
      <c r="D86" s="1" t="s">
        <v>9</v>
      </c>
      <c r="E86" s="1" t="s">
        <v>593</v>
      </c>
      <c r="F86" s="1" t="s">
        <v>1001</v>
      </c>
    </row>
    <row r="87" spans="1:6" x14ac:dyDescent="0.25">
      <c r="A87" s="1" t="s">
        <v>91</v>
      </c>
      <c r="B87" s="1" t="s">
        <v>715</v>
      </c>
      <c r="C87" s="1" t="s">
        <v>930</v>
      </c>
      <c r="D87" s="1" t="s">
        <v>13</v>
      </c>
      <c r="E87" s="1" t="s">
        <v>294</v>
      </c>
      <c r="F87" s="1" t="s">
        <v>1001</v>
      </c>
    </row>
    <row r="88" spans="1:6" x14ac:dyDescent="0.25">
      <c r="A88" s="1" t="s">
        <v>92</v>
      </c>
      <c r="B88" s="1" t="s">
        <v>716</v>
      </c>
      <c r="C88" s="1" t="s">
        <v>929</v>
      </c>
      <c r="D88" s="1" t="s">
        <v>11</v>
      </c>
      <c r="E88" s="1"/>
      <c r="F88" s="1"/>
    </row>
    <row r="89" spans="1:6" x14ac:dyDescent="0.25">
      <c r="A89" s="1" t="s">
        <v>93</v>
      </c>
      <c r="B89" s="1" t="s">
        <v>716</v>
      </c>
      <c r="C89" s="1" t="s">
        <v>927</v>
      </c>
      <c r="D89" s="1"/>
      <c r="E89" s="1"/>
      <c r="F89" s="1"/>
    </row>
    <row r="90" spans="1:6" x14ac:dyDescent="0.25">
      <c r="A90" s="1" t="s">
        <v>94</v>
      </c>
      <c r="B90" s="1" t="s">
        <v>717</v>
      </c>
      <c r="C90" s="1" t="s">
        <v>929</v>
      </c>
      <c r="D90" s="1" t="s">
        <v>976</v>
      </c>
      <c r="E90" s="1"/>
      <c r="F90" s="1" t="s">
        <v>1001</v>
      </c>
    </row>
    <row r="91" spans="1:6" x14ac:dyDescent="0.25">
      <c r="A91" s="1" t="s">
        <v>95</v>
      </c>
      <c r="B91" s="1" t="s">
        <v>717</v>
      </c>
      <c r="C91" s="1" t="s">
        <v>927</v>
      </c>
      <c r="D91" s="1" t="s">
        <v>53</v>
      </c>
      <c r="E91" s="1" t="s">
        <v>294</v>
      </c>
      <c r="F91" s="1" t="s">
        <v>1001</v>
      </c>
    </row>
    <row r="92" spans="1:6" x14ac:dyDescent="0.25">
      <c r="A92" s="1" t="s">
        <v>96</v>
      </c>
      <c r="B92" s="1" t="s">
        <v>718</v>
      </c>
      <c r="C92" s="1" t="s">
        <v>929</v>
      </c>
      <c r="D92" s="1" t="s">
        <v>973</v>
      </c>
      <c r="E92" s="1"/>
      <c r="F92" s="1" t="s">
        <v>1001</v>
      </c>
    </row>
    <row r="93" spans="1:6" x14ac:dyDescent="0.25">
      <c r="A93" s="1" t="s">
        <v>97</v>
      </c>
      <c r="B93" s="1" t="s">
        <v>718</v>
      </c>
      <c r="C93" s="1" t="s">
        <v>927</v>
      </c>
      <c r="D93" s="1" t="s">
        <v>53</v>
      </c>
      <c r="E93" s="1" t="s">
        <v>414</v>
      </c>
      <c r="F93" s="1"/>
    </row>
    <row r="94" spans="1:6" x14ac:dyDescent="0.25">
      <c r="A94" s="1" t="s">
        <v>98</v>
      </c>
      <c r="B94" s="1" t="s">
        <v>718</v>
      </c>
      <c r="C94" s="1" t="s">
        <v>928</v>
      </c>
      <c r="D94" s="1" t="s">
        <v>30</v>
      </c>
      <c r="E94" s="1"/>
      <c r="F94" s="1"/>
    </row>
    <row r="95" spans="1:6" x14ac:dyDescent="0.25">
      <c r="A95" s="1" t="s">
        <v>99</v>
      </c>
      <c r="B95" s="1" t="s">
        <v>719</v>
      </c>
      <c r="C95" s="1" t="s">
        <v>927</v>
      </c>
      <c r="D95" s="1" t="s">
        <v>53</v>
      </c>
      <c r="E95" s="1" t="s">
        <v>414</v>
      </c>
      <c r="F95" s="1" t="s">
        <v>1001</v>
      </c>
    </row>
    <row r="96" spans="1:6" x14ac:dyDescent="0.25">
      <c r="A96" s="1" t="s">
        <v>100</v>
      </c>
      <c r="B96" s="1" t="s">
        <v>719</v>
      </c>
      <c r="C96" s="1" t="s">
        <v>928</v>
      </c>
      <c r="D96" s="1" t="s">
        <v>30</v>
      </c>
      <c r="E96" s="1"/>
      <c r="F96" s="1"/>
    </row>
    <row r="97" spans="1:6" x14ac:dyDescent="0.25">
      <c r="A97" s="1" t="s">
        <v>101</v>
      </c>
      <c r="B97" s="1" t="s">
        <v>720</v>
      </c>
      <c r="C97" s="1" t="s">
        <v>929</v>
      </c>
      <c r="D97" s="1" t="s">
        <v>47</v>
      </c>
      <c r="E97" s="1"/>
      <c r="F97" s="1"/>
    </row>
    <row r="98" spans="1:6" x14ac:dyDescent="0.25">
      <c r="A98" s="1" t="s">
        <v>102</v>
      </c>
      <c r="B98" s="1" t="s">
        <v>720</v>
      </c>
      <c r="C98" s="1" t="s">
        <v>927</v>
      </c>
      <c r="D98" s="1" t="s">
        <v>25</v>
      </c>
      <c r="E98" s="1" t="s">
        <v>593</v>
      </c>
      <c r="F98" s="1" t="s">
        <v>1001</v>
      </c>
    </row>
    <row r="99" spans="1:6" x14ac:dyDescent="0.25">
      <c r="A99" s="1" t="s">
        <v>103</v>
      </c>
      <c r="B99" s="1" t="s">
        <v>720</v>
      </c>
      <c r="C99" s="1" t="s">
        <v>928</v>
      </c>
      <c r="D99" s="1" t="s">
        <v>15</v>
      </c>
      <c r="E99" s="1"/>
      <c r="F99" s="1"/>
    </row>
    <row r="100" spans="1:6" x14ac:dyDescent="0.25">
      <c r="A100" s="1" t="s">
        <v>104</v>
      </c>
      <c r="B100" s="1" t="s">
        <v>720</v>
      </c>
      <c r="C100" s="1" t="s">
        <v>937</v>
      </c>
      <c r="D100" s="1" t="s">
        <v>6</v>
      </c>
      <c r="E100" s="1"/>
      <c r="F100" s="1"/>
    </row>
    <row r="101" spans="1:6" x14ac:dyDescent="0.25">
      <c r="A101" s="1" t="s">
        <v>105</v>
      </c>
      <c r="B101" s="1" t="s">
        <v>721</v>
      </c>
      <c r="C101" s="1" t="s">
        <v>929</v>
      </c>
      <c r="D101" s="1" t="s">
        <v>977</v>
      </c>
      <c r="E101" s="1"/>
      <c r="F101" s="1"/>
    </row>
    <row r="102" spans="1:6" x14ac:dyDescent="0.25">
      <c r="A102" s="1" t="s">
        <v>106</v>
      </c>
      <c r="B102" s="1" t="s">
        <v>721</v>
      </c>
      <c r="C102" s="1" t="s">
        <v>927</v>
      </c>
      <c r="D102" s="1" t="s">
        <v>53</v>
      </c>
      <c r="E102" s="1" t="s">
        <v>414</v>
      </c>
      <c r="F102" s="1" t="s">
        <v>1001</v>
      </c>
    </row>
    <row r="103" spans="1:6" x14ac:dyDescent="0.25">
      <c r="A103" s="1" t="s">
        <v>107</v>
      </c>
      <c r="B103" s="1" t="s">
        <v>721</v>
      </c>
      <c r="C103" s="1" t="s">
        <v>928</v>
      </c>
      <c r="D103" s="1" t="s">
        <v>30</v>
      </c>
      <c r="E103" s="1"/>
      <c r="F103" s="1"/>
    </row>
    <row r="104" spans="1:6" x14ac:dyDescent="0.25">
      <c r="A104" s="1" t="s">
        <v>108</v>
      </c>
      <c r="B104" s="1" t="s">
        <v>721</v>
      </c>
      <c r="C104" s="1" t="s">
        <v>938</v>
      </c>
      <c r="D104" s="1" t="s">
        <v>53</v>
      </c>
      <c r="E104" s="1" t="s">
        <v>414</v>
      </c>
      <c r="F104" s="1" t="s">
        <v>1001</v>
      </c>
    </row>
    <row r="105" spans="1:6" x14ac:dyDescent="0.25">
      <c r="A105" s="1" t="s">
        <v>109</v>
      </c>
      <c r="B105" s="1" t="s">
        <v>722</v>
      </c>
      <c r="C105" s="1" t="s">
        <v>929</v>
      </c>
      <c r="D105" s="1" t="s">
        <v>974</v>
      </c>
      <c r="E105" s="1"/>
      <c r="F105" s="1"/>
    </row>
    <row r="106" spans="1:6" x14ac:dyDescent="0.25">
      <c r="A106" s="1" t="s">
        <v>110</v>
      </c>
      <c r="B106" s="1" t="s">
        <v>722</v>
      </c>
      <c r="C106" s="1" t="s">
        <v>927</v>
      </c>
      <c r="D106" s="1" t="s">
        <v>15</v>
      </c>
      <c r="E106" s="1" t="s">
        <v>394</v>
      </c>
      <c r="F106" s="1" t="s">
        <v>1001</v>
      </c>
    </row>
    <row r="107" spans="1:6" x14ac:dyDescent="0.25">
      <c r="A107" s="1" t="s">
        <v>111</v>
      </c>
      <c r="B107" s="1" t="s">
        <v>722</v>
      </c>
      <c r="C107" s="1" t="s">
        <v>937</v>
      </c>
      <c r="D107" s="1" t="s">
        <v>6</v>
      </c>
      <c r="E107" s="1" t="s">
        <v>593</v>
      </c>
      <c r="F107" s="1" t="s">
        <v>1001</v>
      </c>
    </row>
    <row r="108" spans="1:6" x14ac:dyDescent="0.25">
      <c r="A108" s="1" t="s">
        <v>112</v>
      </c>
      <c r="B108" s="1" t="s">
        <v>723</v>
      </c>
      <c r="C108" s="1" t="s">
        <v>929</v>
      </c>
      <c r="D108" s="1" t="s">
        <v>143</v>
      </c>
      <c r="E108" s="1"/>
      <c r="F108" s="1"/>
    </row>
    <row r="109" spans="1:6" x14ac:dyDescent="0.25">
      <c r="A109" s="1" t="s">
        <v>113</v>
      </c>
      <c r="B109" s="1" t="s">
        <v>723</v>
      </c>
      <c r="C109" s="1" t="s">
        <v>927</v>
      </c>
      <c r="D109" s="1" t="s">
        <v>53</v>
      </c>
      <c r="E109" s="1" t="s">
        <v>414</v>
      </c>
      <c r="F109" s="1" t="s">
        <v>1001</v>
      </c>
    </row>
    <row r="110" spans="1:6" x14ac:dyDescent="0.25">
      <c r="A110" s="1" t="s">
        <v>114</v>
      </c>
      <c r="B110" s="1" t="s">
        <v>723</v>
      </c>
      <c r="C110" s="1" t="s">
        <v>931</v>
      </c>
      <c r="D110" s="1" t="s">
        <v>30</v>
      </c>
      <c r="E110" s="1"/>
      <c r="F110" s="1"/>
    </row>
    <row r="111" spans="1:6" x14ac:dyDescent="0.25">
      <c r="A111" s="1" t="s">
        <v>115</v>
      </c>
      <c r="B111" s="1" t="s">
        <v>724</v>
      </c>
      <c r="C111" s="1" t="s">
        <v>929</v>
      </c>
      <c r="D111" s="1" t="s">
        <v>143</v>
      </c>
      <c r="E111" s="1"/>
      <c r="F111" s="1"/>
    </row>
    <row r="112" spans="1:6" x14ac:dyDescent="0.25">
      <c r="A112" s="1" t="s">
        <v>116</v>
      </c>
      <c r="B112" s="1" t="s">
        <v>724</v>
      </c>
      <c r="C112" s="1" t="s">
        <v>927</v>
      </c>
      <c r="D112" s="1" t="s">
        <v>53</v>
      </c>
      <c r="E112" s="1" t="s">
        <v>414</v>
      </c>
      <c r="F112" s="1" t="s">
        <v>1001</v>
      </c>
    </row>
    <row r="113" spans="1:6" x14ac:dyDescent="0.25">
      <c r="A113" s="1" t="s">
        <v>117</v>
      </c>
      <c r="B113" s="1" t="s">
        <v>724</v>
      </c>
      <c r="C113" s="1" t="s">
        <v>938</v>
      </c>
      <c r="D113" s="1" t="s">
        <v>53</v>
      </c>
      <c r="E113" s="1" t="s">
        <v>414</v>
      </c>
      <c r="F113" s="1" t="s">
        <v>1001</v>
      </c>
    </row>
    <row r="114" spans="1:6" x14ac:dyDescent="0.25">
      <c r="A114" s="1" t="s">
        <v>118</v>
      </c>
      <c r="B114" s="1" t="s">
        <v>725</v>
      </c>
      <c r="C114" s="1" t="s">
        <v>929</v>
      </c>
      <c r="D114" s="1" t="s">
        <v>394</v>
      </c>
      <c r="E114" s="1"/>
      <c r="F114" s="1"/>
    </row>
    <row r="115" spans="1:6" x14ac:dyDescent="0.25">
      <c r="A115" s="1" t="s">
        <v>119</v>
      </c>
      <c r="B115" s="1" t="s">
        <v>725</v>
      </c>
      <c r="C115" s="1" t="s">
        <v>927</v>
      </c>
      <c r="D115" s="1" t="s">
        <v>6</v>
      </c>
      <c r="E115" s="1" t="s">
        <v>394</v>
      </c>
      <c r="F115" s="1" t="s">
        <v>1001</v>
      </c>
    </row>
    <row r="116" spans="1:6" x14ac:dyDescent="0.25">
      <c r="A116" s="1" t="s">
        <v>120</v>
      </c>
      <c r="B116" s="1" t="s">
        <v>725</v>
      </c>
      <c r="C116" s="1" t="s">
        <v>931</v>
      </c>
      <c r="D116" s="1" t="s">
        <v>17</v>
      </c>
      <c r="E116" s="1" t="s">
        <v>314</v>
      </c>
      <c r="F116" s="1" t="s">
        <v>1001</v>
      </c>
    </row>
    <row r="117" spans="1:6" x14ac:dyDescent="0.25">
      <c r="A117" s="1" t="s">
        <v>121</v>
      </c>
      <c r="B117" s="1" t="s">
        <v>726</v>
      </c>
      <c r="C117" s="1" t="s">
        <v>929</v>
      </c>
      <c r="D117" s="1" t="s">
        <v>978</v>
      </c>
      <c r="E117" s="1"/>
      <c r="F117" s="1"/>
    </row>
    <row r="118" spans="1:6" x14ac:dyDescent="0.25">
      <c r="A118" s="1" t="s">
        <v>122</v>
      </c>
      <c r="B118" s="1" t="s">
        <v>726</v>
      </c>
      <c r="C118" s="1" t="s">
        <v>927</v>
      </c>
      <c r="D118" s="1" t="s">
        <v>12</v>
      </c>
      <c r="E118" s="1" t="s">
        <v>394</v>
      </c>
      <c r="F118" s="1" t="s">
        <v>1001</v>
      </c>
    </row>
    <row r="119" spans="1:6" x14ac:dyDescent="0.25">
      <c r="A119" s="1" t="s">
        <v>123</v>
      </c>
      <c r="B119" s="1" t="s">
        <v>726</v>
      </c>
      <c r="C119" s="1" t="s">
        <v>931</v>
      </c>
      <c r="D119" s="1" t="s">
        <v>10</v>
      </c>
      <c r="E119" s="1" t="s">
        <v>344</v>
      </c>
      <c r="F119" s="1" t="s">
        <v>1001</v>
      </c>
    </row>
    <row r="120" spans="1:6" x14ac:dyDescent="0.25">
      <c r="A120" s="1" t="s">
        <v>124</v>
      </c>
      <c r="B120" s="1" t="s">
        <v>726</v>
      </c>
      <c r="C120" s="1" t="s">
        <v>926</v>
      </c>
      <c r="D120" s="1" t="s">
        <v>25</v>
      </c>
      <c r="E120" s="1" t="s">
        <v>244</v>
      </c>
      <c r="F120" s="1"/>
    </row>
    <row r="121" spans="1:6" x14ac:dyDescent="0.25">
      <c r="A121" s="1" t="s">
        <v>125</v>
      </c>
      <c r="B121" s="1" t="s">
        <v>727</v>
      </c>
      <c r="C121" s="1" t="s">
        <v>938</v>
      </c>
      <c r="D121" s="1" t="s">
        <v>153</v>
      </c>
      <c r="E121" s="1" t="s">
        <v>394</v>
      </c>
      <c r="F121" s="1" t="s">
        <v>1001</v>
      </c>
    </row>
    <row r="122" spans="1:6" x14ac:dyDescent="0.25">
      <c r="A122" s="1" t="s">
        <v>126</v>
      </c>
      <c r="B122" s="1" t="s">
        <v>727</v>
      </c>
      <c r="C122" s="1" t="s">
        <v>927</v>
      </c>
      <c r="D122" s="1" t="s">
        <v>53</v>
      </c>
      <c r="E122" s="1" t="s">
        <v>593</v>
      </c>
      <c r="F122" s="1" t="s">
        <v>1001</v>
      </c>
    </row>
    <row r="123" spans="1:6" x14ac:dyDescent="0.25">
      <c r="A123" s="1" t="s">
        <v>127</v>
      </c>
      <c r="B123" s="1" t="s">
        <v>727</v>
      </c>
      <c r="C123" s="1" t="s">
        <v>931</v>
      </c>
      <c r="D123" s="1" t="s">
        <v>53</v>
      </c>
      <c r="E123" s="1" t="s">
        <v>364</v>
      </c>
      <c r="F123" s="1" t="s">
        <v>1001</v>
      </c>
    </row>
    <row r="124" spans="1:6" x14ac:dyDescent="0.25">
      <c r="A124" s="1" t="s">
        <v>128</v>
      </c>
      <c r="B124" s="1" t="s">
        <v>727</v>
      </c>
      <c r="C124" s="1" t="s">
        <v>926</v>
      </c>
      <c r="D124" s="1" t="s">
        <v>25</v>
      </c>
      <c r="E124" s="1" t="s">
        <v>244</v>
      </c>
      <c r="F124" s="1" t="s">
        <v>1001</v>
      </c>
    </row>
    <row r="125" spans="1:6" x14ac:dyDescent="0.25">
      <c r="A125" s="1" t="s">
        <v>129</v>
      </c>
      <c r="B125" s="1" t="s">
        <v>728</v>
      </c>
      <c r="C125" s="1" t="s">
        <v>929</v>
      </c>
      <c r="D125" s="1" t="s">
        <v>974</v>
      </c>
      <c r="E125" s="1"/>
      <c r="F125" s="1"/>
    </row>
    <row r="126" spans="1:6" x14ac:dyDescent="0.25">
      <c r="A126" s="1" t="s">
        <v>130</v>
      </c>
      <c r="B126" s="1" t="s">
        <v>728</v>
      </c>
      <c r="C126" s="1" t="s">
        <v>927</v>
      </c>
      <c r="D126" s="1" t="s">
        <v>10</v>
      </c>
      <c r="E126" s="1" t="s">
        <v>414</v>
      </c>
      <c r="F126" s="1" t="s">
        <v>1001</v>
      </c>
    </row>
    <row r="127" spans="1:6" x14ac:dyDescent="0.25">
      <c r="A127" s="1" t="s">
        <v>131</v>
      </c>
      <c r="B127" s="1" t="s">
        <v>728</v>
      </c>
      <c r="C127" s="1" t="s">
        <v>931</v>
      </c>
      <c r="D127" s="1" t="s">
        <v>8</v>
      </c>
      <c r="E127" s="1" t="s">
        <v>344</v>
      </c>
      <c r="F127" s="1" t="s">
        <v>1001</v>
      </c>
    </row>
    <row r="128" spans="1:6" x14ac:dyDescent="0.25">
      <c r="A128" s="1" t="s">
        <v>132</v>
      </c>
      <c r="B128" s="1" t="s">
        <v>728</v>
      </c>
      <c r="C128" s="1" t="s">
        <v>926</v>
      </c>
      <c r="D128" s="1"/>
      <c r="E128" s="1"/>
      <c r="F128" s="1"/>
    </row>
    <row r="129" spans="1:6" x14ac:dyDescent="0.25">
      <c r="A129" s="1" t="s">
        <v>133</v>
      </c>
      <c r="B129" s="1" t="s">
        <v>729</v>
      </c>
      <c r="C129" s="1" t="s">
        <v>929</v>
      </c>
      <c r="D129" s="1" t="s">
        <v>979</v>
      </c>
      <c r="E129" s="1"/>
      <c r="F129" s="1"/>
    </row>
    <row r="130" spans="1:6" x14ac:dyDescent="0.25">
      <c r="A130" s="1" t="s">
        <v>134</v>
      </c>
      <c r="B130" s="1" t="s">
        <v>729</v>
      </c>
      <c r="C130" s="1" t="s">
        <v>927</v>
      </c>
      <c r="D130" s="1" t="s">
        <v>10</v>
      </c>
      <c r="E130" s="1" t="s">
        <v>473</v>
      </c>
      <c r="F130" s="1" t="s">
        <v>1001</v>
      </c>
    </row>
    <row r="131" spans="1:6" x14ac:dyDescent="0.25">
      <c r="A131" s="1" t="s">
        <v>135</v>
      </c>
      <c r="B131" s="1" t="s">
        <v>729</v>
      </c>
      <c r="C131" s="1" t="s">
        <v>938</v>
      </c>
      <c r="D131" s="1" t="s">
        <v>17</v>
      </c>
      <c r="E131" s="1" t="s">
        <v>374</v>
      </c>
      <c r="F131" s="1" t="s">
        <v>1002</v>
      </c>
    </row>
    <row r="132" spans="1:6" x14ac:dyDescent="0.25">
      <c r="A132" s="1" t="s">
        <v>136</v>
      </c>
      <c r="B132" s="1" t="s">
        <v>730</v>
      </c>
      <c r="C132" s="1" t="s">
        <v>929</v>
      </c>
      <c r="D132" s="1" t="s">
        <v>493</v>
      </c>
      <c r="E132" s="1"/>
      <c r="F132" s="1"/>
    </row>
    <row r="133" spans="1:6" x14ac:dyDescent="0.25">
      <c r="A133" s="1" t="s">
        <v>137</v>
      </c>
      <c r="B133" s="1" t="s">
        <v>730</v>
      </c>
      <c r="C133" s="1" t="s">
        <v>927</v>
      </c>
      <c r="D133" s="1" t="s">
        <v>15</v>
      </c>
      <c r="E133" s="1" t="s">
        <v>593</v>
      </c>
      <c r="F133" s="1" t="s">
        <v>1001</v>
      </c>
    </row>
    <row r="134" spans="1:6" x14ac:dyDescent="0.25">
      <c r="A134" s="1" t="s">
        <v>138</v>
      </c>
      <c r="B134" s="1" t="s">
        <v>730</v>
      </c>
      <c r="C134" s="1" t="s">
        <v>938</v>
      </c>
      <c r="D134" s="1" t="s">
        <v>20</v>
      </c>
      <c r="E134" s="1" t="s">
        <v>374</v>
      </c>
      <c r="F134" s="1" t="s">
        <v>1001</v>
      </c>
    </row>
    <row r="135" spans="1:6" x14ac:dyDescent="0.25">
      <c r="A135" s="1" t="s">
        <v>139</v>
      </c>
      <c r="B135" s="1" t="s">
        <v>731</v>
      </c>
      <c r="C135" s="1" t="s">
        <v>929</v>
      </c>
      <c r="D135" s="1" t="s">
        <v>978</v>
      </c>
      <c r="E135" s="1"/>
      <c r="F135" s="1"/>
    </row>
    <row r="136" spans="1:6" x14ac:dyDescent="0.25">
      <c r="A136" s="1" t="s">
        <v>140</v>
      </c>
      <c r="B136" s="1" t="s">
        <v>731</v>
      </c>
      <c r="C136" s="1" t="s">
        <v>927</v>
      </c>
      <c r="D136" s="1" t="s">
        <v>6</v>
      </c>
      <c r="E136" s="1" t="s">
        <v>493</v>
      </c>
      <c r="F136" s="1" t="s">
        <v>1001</v>
      </c>
    </row>
    <row r="137" spans="1:6" x14ac:dyDescent="0.25">
      <c r="A137" s="1" t="s">
        <v>141</v>
      </c>
      <c r="B137" s="1" t="s">
        <v>731</v>
      </c>
      <c r="C137" s="1" t="s">
        <v>938</v>
      </c>
      <c r="D137" s="1" t="s">
        <v>7</v>
      </c>
      <c r="E137" s="1" t="s">
        <v>394</v>
      </c>
      <c r="F137" s="1" t="s">
        <v>1001</v>
      </c>
    </row>
    <row r="138" spans="1:6" x14ac:dyDescent="0.25">
      <c r="A138" s="1" t="s">
        <v>142</v>
      </c>
      <c r="B138" s="1" t="s">
        <v>731</v>
      </c>
      <c r="C138" s="1" t="s">
        <v>926</v>
      </c>
      <c r="D138" s="1" t="s">
        <v>973</v>
      </c>
      <c r="E138" s="1"/>
      <c r="F138" s="1"/>
    </row>
    <row r="139" spans="1:6" x14ac:dyDescent="0.25">
      <c r="A139" s="1" t="s">
        <v>143</v>
      </c>
      <c r="B139" s="1" t="s">
        <v>732</v>
      </c>
      <c r="C139" s="1" t="s">
        <v>929</v>
      </c>
      <c r="D139" s="1" t="s">
        <v>314</v>
      </c>
      <c r="E139" s="1"/>
      <c r="F139" s="1"/>
    </row>
    <row r="140" spans="1:6" x14ac:dyDescent="0.25">
      <c r="A140" s="1" t="s">
        <v>144</v>
      </c>
      <c r="B140" s="1" t="s">
        <v>732</v>
      </c>
      <c r="C140" s="1" t="s">
        <v>927</v>
      </c>
      <c r="D140" s="1" t="s">
        <v>20</v>
      </c>
      <c r="E140" s="1" t="s">
        <v>473</v>
      </c>
      <c r="F140" s="1" t="s">
        <v>1001</v>
      </c>
    </row>
    <row r="141" spans="1:6" x14ac:dyDescent="0.25">
      <c r="A141" s="1" t="s">
        <v>145</v>
      </c>
      <c r="B141" s="1" t="s">
        <v>732</v>
      </c>
      <c r="C141" s="1" t="s">
        <v>938</v>
      </c>
      <c r="D141" s="1" t="s">
        <v>25</v>
      </c>
      <c r="E141" s="1" t="s">
        <v>374</v>
      </c>
      <c r="F141" s="1" t="s">
        <v>1001</v>
      </c>
    </row>
    <row r="142" spans="1:6" x14ac:dyDescent="0.25">
      <c r="A142" s="1" t="s">
        <v>146</v>
      </c>
      <c r="B142" s="1" t="s">
        <v>732</v>
      </c>
      <c r="C142" s="1" t="s">
        <v>931</v>
      </c>
      <c r="D142" s="1" t="s">
        <v>13</v>
      </c>
      <c r="E142" s="1" t="s">
        <v>344</v>
      </c>
      <c r="F142" s="1" t="s">
        <v>1001</v>
      </c>
    </row>
    <row r="143" spans="1:6" x14ac:dyDescent="0.25">
      <c r="A143" s="1" t="s">
        <v>147</v>
      </c>
      <c r="B143" s="1" t="s">
        <v>733</v>
      </c>
      <c r="C143" s="1" t="s">
        <v>929</v>
      </c>
      <c r="D143" s="1" t="s">
        <v>977</v>
      </c>
      <c r="E143" s="1"/>
      <c r="F143" s="1"/>
    </row>
    <row r="144" spans="1:6" x14ac:dyDescent="0.25">
      <c r="A144" s="1" t="s">
        <v>148</v>
      </c>
      <c r="B144" s="1" t="s">
        <v>733</v>
      </c>
      <c r="C144" s="1" t="s">
        <v>927</v>
      </c>
      <c r="D144" s="1" t="s">
        <v>25</v>
      </c>
      <c r="E144" s="1" t="s">
        <v>593</v>
      </c>
      <c r="F144" s="1" t="s">
        <v>1002</v>
      </c>
    </row>
    <row r="145" spans="1:6" x14ac:dyDescent="0.25">
      <c r="A145" s="1" t="s">
        <v>149</v>
      </c>
      <c r="B145" s="1" t="s">
        <v>733</v>
      </c>
      <c r="C145" s="1" t="s">
        <v>938</v>
      </c>
      <c r="D145" s="1" t="s">
        <v>30</v>
      </c>
      <c r="E145" s="1" t="s">
        <v>374</v>
      </c>
      <c r="F145" s="1" t="s">
        <v>1001</v>
      </c>
    </row>
    <row r="146" spans="1:6" x14ac:dyDescent="0.25">
      <c r="A146" s="1" t="s">
        <v>150</v>
      </c>
      <c r="B146" s="1" t="s">
        <v>734</v>
      </c>
      <c r="C146" s="1" t="s">
        <v>929</v>
      </c>
      <c r="D146" s="1" t="s">
        <v>294</v>
      </c>
      <c r="E146" s="1"/>
      <c r="F146" s="1"/>
    </row>
    <row r="147" spans="1:6" x14ac:dyDescent="0.25">
      <c r="A147" s="1" t="s">
        <v>151</v>
      </c>
      <c r="B147" s="1" t="s">
        <v>734</v>
      </c>
      <c r="C147" s="1" t="s">
        <v>927</v>
      </c>
      <c r="D147" s="1" t="s">
        <v>15</v>
      </c>
      <c r="E147" s="1" t="s">
        <v>473</v>
      </c>
      <c r="F147" s="1" t="s">
        <v>1001</v>
      </c>
    </row>
    <row r="148" spans="1:6" x14ac:dyDescent="0.25">
      <c r="A148" s="1" t="s">
        <v>152</v>
      </c>
      <c r="B148" s="1" t="s">
        <v>734</v>
      </c>
      <c r="C148" s="1" t="s">
        <v>938</v>
      </c>
      <c r="D148" s="1" t="s">
        <v>15</v>
      </c>
      <c r="E148" s="1" t="s">
        <v>364</v>
      </c>
      <c r="F148" s="1" t="s">
        <v>1001</v>
      </c>
    </row>
    <row r="149" spans="1:6" x14ac:dyDescent="0.25">
      <c r="A149" s="1" t="s">
        <v>153</v>
      </c>
      <c r="B149" s="1" t="s">
        <v>735</v>
      </c>
      <c r="C149" s="1" t="s">
        <v>929</v>
      </c>
      <c r="D149" s="1" t="s">
        <v>593</v>
      </c>
      <c r="E149" s="1"/>
      <c r="F149" s="1" t="s">
        <v>1002</v>
      </c>
    </row>
    <row r="150" spans="1:6" x14ac:dyDescent="0.25">
      <c r="A150" s="1" t="s">
        <v>154</v>
      </c>
      <c r="B150" s="1" t="s">
        <v>735</v>
      </c>
      <c r="C150" s="1" t="s">
        <v>927</v>
      </c>
      <c r="D150" s="1" t="s">
        <v>10</v>
      </c>
      <c r="E150" s="1" t="s">
        <v>473</v>
      </c>
      <c r="F150" s="1" t="s">
        <v>1002</v>
      </c>
    </row>
    <row r="151" spans="1:6" x14ac:dyDescent="0.25">
      <c r="A151" s="1" t="s">
        <v>155</v>
      </c>
      <c r="B151" s="1" t="s">
        <v>735</v>
      </c>
      <c r="C151" s="1" t="s">
        <v>938</v>
      </c>
      <c r="D151" s="1" t="s">
        <v>15</v>
      </c>
      <c r="E151" s="1" t="s">
        <v>374</v>
      </c>
      <c r="F151" s="1" t="s">
        <v>1002</v>
      </c>
    </row>
    <row r="152" spans="1:6" x14ac:dyDescent="0.25">
      <c r="A152" s="1" t="s">
        <v>156</v>
      </c>
      <c r="B152" s="1" t="s">
        <v>735</v>
      </c>
      <c r="C152" s="1" t="s">
        <v>931</v>
      </c>
      <c r="D152" s="1" t="s">
        <v>13</v>
      </c>
      <c r="E152" s="1" t="s">
        <v>374</v>
      </c>
      <c r="F152" s="1" t="s">
        <v>1002</v>
      </c>
    </row>
    <row r="153" spans="1:6" x14ac:dyDescent="0.25">
      <c r="A153" s="1" t="s">
        <v>157</v>
      </c>
      <c r="B153" s="1" t="s">
        <v>736</v>
      </c>
      <c r="C153" s="1" t="s">
        <v>929</v>
      </c>
      <c r="D153" s="1" t="s">
        <v>83</v>
      </c>
      <c r="E153" s="1"/>
      <c r="F153" s="1"/>
    </row>
    <row r="154" spans="1:6" x14ac:dyDescent="0.25">
      <c r="A154" s="1" t="s">
        <v>158</v>
      </c>
      <c r="B154" s="1" t="s">
        <v>736</v>
      </c>
      <c r="C154" s="1" t="s">
        <v>927</v>
      </c>
      <c r="D154" s="1" t="s">
        <v>13</v>
      </c>
      <c r="E154" s="1" t="s">
        <v>473</v>
      </c>
      <c r="F154" s="1" t="s">
        <v>1001</v>
      </c>
    </row>
    <row r="155" spans="1:6" x14ac:dyDescent="0.25">
      <c r="A155" s="1" t="s">
        <v>159</v>
      </c>
      <c r="B155" s="1" t="s">
        <v>737</v>
      </c>
      <c r="C155" s="1" t="s">
        <v>929</v>
      </c>
      <c r="D155" s="1" t="s">
        <v>194</v>
      </c>
      <c r="E155" s="1"/>
      <c r="F155" s="1"/>
    </row>
    <row r="156" spans="1:6" x14ac:dyDescent="0.25">
      <c r="A156" s="1" t="s">
        <v>160</v>
      </c>
      <c r="B156" s="1" t="s">
        <v>737</v>
      </c>
      <c r="C156" s="1" t="s">
        <v>927</v>
      </c>
      <c r="D156" s="1" t="s">
        <v>15</v>
      </c>
      <c r="E156" s="1" t="s">
        <v>483</v>
      </c>
      <c r="F156" s="1" t="s">
        <v>1001</v>
      </c>
    </row>
    <row r="157" spans="1:6" x14ac:dyDescent="0.25">
      <c r="A157" s="1" t="s">
        <v>161</v>
      </c>
      <c r="B157" s="1" t="s">
        <v>737</v>
      </c>
      <c r="C157" s="1" t="s">
        <v>938</v>
      </c>
      <c r="D157" s="1" t="s">
        <v>15</v>
      </c>
      <c r="E157" s="1" t="s">
        <v>374</v>
      </c>
      <c r="F157" s="1" t="s">
        <v>1001</v>
      </c>
    </row>
    <row r="158" spans="1:6" x14ac:dyDescent="0.25">
      <c r="A158" s="1" t="s">
        <v>162</v>
      </c>
      <c r="B158" s="1" t="s">
        <v>738</v>
      </c>
      <c r="C158" s="1" t="s">
        <v>929</v>
      </c>
      <c r="D158" s="1" t="s">
        <v>593</v>
      </c>
      <c r="E158" s="1"/>
      <c r="F158" s="1"/>
    </row>
    <row r="159" spans="1:6" x14ac:dyDescent="0.25">
      <c r="A159" s="1" t="s">
        <v>163</v>
      </c>
      <c r="B159" s="1" t="s">
        <v>738</v>
      </c>
      <c r="C159" s="1" t="s">
        <v>927</v>
      </c>
      <c r="D159" s="1" t="s">
        <v>15</v>
      </c>
      <c r="E159" s="1" t="s">
        <v>314</v>
      </c>
      <c r="F159" s="1" t="s">
        <v>1001</v>
      </c>
    </row>
    <row r="160" spans="1:6" x14ac:dyDescent="0.25">
      <c r="A160" s="1" t="s">
        <v>164</v>
      </c>
      <c r="B160" s="1" t="s">
        <v>738</v>
      </c>
      <c r="C160" s="1" t="s">
        <v>939</v>
      </c>
      <c r="D160" s="1" t="s">
        <v>35</v>
      </c>
      <c r="E160" s="1"/>
      <c r="F160" s="1"/>
    </row>
    <row r="161" spans="1:6" x14ac:dyDescent="0.25">
      <c r="A161" s="1" t="s">
        <v>165</v>
      </c>
      <c r="B161" s="1" t="s">
        <v>738</v>
      </c>
      <c r="C161" s="1" t="s">
        <v>931</v>
      </c>
      <c r="D161" s="1" t="s">
        <v>10</v>
      </c>
      <c r="E161" s="1" t="s">
        <v>234</v>
      </c>
      <c r="F161" s="1" t="s">
        <v>1001</v>
      </c>
    </row>
    <row r="162" spans="1:6" x14ac:dyDescent="0.25">
      <c r="A162" s="1" t="s">
        <v>166</v>
      </c>
      <c r="B162" s="1" t="s">
        <v>739</v>
      </c>
      <c r="C162" s="1" t="s">
        <v>929</v>
      </c>
      <c r="D162" s="1" t="s">
        <v>234</v>
      </c>
      <c r="E162" s="1"/>
      <c r="F162" s="1"/>
    </row>
    <row r="163" spans="1:6" x14ac:dyDescent="0.25">
      <c r="A163" s="1" t="s">
        <v>167</v>
      </c>
      <c r="B163" s="1" t="s">
        <v>739</v>
      </c>
      <c r="C163" s="1" t="s">
        <v>927</v>
      </c>
      <c r="D163" s="1" t="s">
        <v>8</v>
      </c>
      <c r="E163" s="1" t="s">
        <v>394</v>
      </c>
      <c r="F163" s="1" t="s">
        <v>1001</v>
      </c>
    </row>
    <row r="164" spans="1:6" x14ac:dyDescent="0.25">
      <c r="A164" s="1" t="s">
        <v>168</v>
      </c>
      <c r="B164" s="1" t="s">
        <v>739</v>
      </c>
      <c r="C164" s="1" t="s">
        <v>938</v>
      </c>
      <c r="D164" s="1" t="s">
        <v>7</v>
      </c>
      <c r="E164" s="1" t="s">
        <v>314</v>
      </c>
      <c r="F164" s="1" t="s">
        <v>1001</v>
      </c>
    </row>
    <row r="165" spans="1:6" x14ac:dyDescent="0.25">
      <c r="A165" s="1" t="s">
        <v>169</v>
      </c>
      <c r="B165" s="1" t="s">
        <v>739</v>
      </c>
      <c r="C165" s="1" t="s">
        <v>940</v>
      </c>
      <c r="D165" s="1" t="s">
        <v>45</v>
      </c>
      <c r="E165" s="1" t="s">
        <v>244</v>
      </c>
      <c r="F165" s="1" t="s">
        <v>1001</v>
      </c>
    </row>
    <row r="166" spans="1:6" x14ac:dyDescent="0.25">
      <c r="A166" s="1" t="s">
        <v>170</v>
      </c>
      <c r="B166" s="1" t="s">
        <v>740</v>
      </c>
      <c r="C166" s="1" t="s">
        <v>929</v>
      </c>
      <c r="D166" s="1" t="s">
        <v>980</v>
      </c>
      <c r="E166" s="1"/>
      <c r="F166" s="1"/>
    </row>
    <row r="167" spans="1:6" x14ac:dyDescent="0.25">
      <c r="A167" s="1" t="s">
        <v>171</v>
      </c>
      <c r="B167" s="1" t="s">
        <v>740</v>
      </c>
      <c r="C167" s="1" t="s">
        <v>927</v>
      </c>
      <c r="D167" s="1" t="s">
        <v>15</v>
      </c>
      <c r="E167" s="1" t="s">
        <v>995</v>
      </c>
      <c r="F167" s="1" t="s">
        <v>1002</v>
      </c>
    </row>
    <row r="168" spans="1:6" x14ac:dyDescent="0.25">
      <c r="A168" s="1" t="s">
        <v>172</v>
      </c>
      <c r="B168" s="1" t="s">
        <v>740</v>
      </c>
      <c r="C168" s="1" t="s">
        <v>938</v>
      </c>
      <c r="D168" s="1" t="s">
        <v>30</v>
      </c>
      <c r="E168" s="1" t="s">
        <v>443</v>
      </c>
      <c r="F168" s="1" t="s">
        <v>1002</v>
      </c>
    </row>
    <row r="169" spans="1:6" x14ac:dyDescent="0.25">
      <c r="A169" s="1" t="s">
        <v>173</v>
      </c>
      <c r="B169" s="1" t="s">
        <v>740</v>
      </c>
      <c r="C169" s="1" t="s">
        <v>936</v>
      </c>
      <c r="D169" s="1" t="s">
        <v>6</v>
      </c>
      <c r="E169" s="1" t="s">
        <v>983</v>
      </c>
      <c r="F169" s="1"/>
    </row>
    <row r="170" spans="1:6" x14ac:dyDescent="0.25">
      <c r="A170" s="1" t="s">
        <v>174</v>
      </c>
      <c r="B170" s="1" t="s">
        <v>741</v>
      </c>
      <c r="C170" s="1" t="s">
        <v>929</v>
      </c>
      <c r="D170" s="1" t="s">
        <v>194</v>
      </c>
      <c r="E170" s="1"/>
      <c r="F170" s="1"/>
    </row>
    <row r="171" spans="1:6" x14ac:dyDescent="0.25">
      <c r="A171" s="1" t="s">
        <v>175</v>
      </c>
      <c r="B171" s="1" t="s">
        <v>741</v>
      </c>
      <c r="C171" s="1" t="s">
        <v>927</v>
      </c>
      <c r="D171" s="1" t="s">
        <v>6</v>
      </c>
      <c r="E171" s="1" t="s">
        <v>394</v>
      </c>
      <c r="F171" s="1" t="s">
        <v>1001</v>
      </c>
    </row>
    <row r="172" spans="1:6" x14ac:dyDescent="0.25">
      <c r="A172" s="1" t="s">
        <v>176</v>
      </c>
      <c r="B172" s="1" t="s">
        <v>741</v>
      </c>
      <c r="C172" s="1" t="s">
        <v>931</v>
      </c>
      <c r="D172" s="1" t="s">
        <v>7</v>
      </c>
      <c r="E172" s="1" t="s">
        <v>394</v>
      </c>
      <c r="F172" s="1" t="s">
        <v>1001</v>
      </c>
    </row>
    <row r="173" spans="1:6" x14ac:dyDescent="0.25">
      <c r="A173" s="1" t="s">
        <v>177</v>
      </c>
      <c r="B173" s="1" t="s">
        <v>742</v>
      </c>
      <c r="C173" s="1" t="s">
        <v>929</v>
      </c>
      <c r="D173" s="1" t="s">
        <v>103</v>
      </c>
      <c r="E173" s="1"/>
      <c r="F173" s="1"/>
    </row>
    <row r="174" spans="1:6" x14ac:dyDescent="0.25">
      <c r="A174" s="1" t="s">
        <v>178</v>
      </c>
      <c r="B174" s="1" t="s">
        <v>742</v>
      </c>
      <c r="C174" s="1" t="s">
        <v>923</v>
      </c>
      <c r="D174" s="1" t="s">
        <v>7</v>
      </c>
      <c r="E174" s="1" t="s">
        <v>593</v>
      </c>
      <c r="F174" s="1" t="s">
        <v>1001</v>
      </c>
    </row>
    <row r="175" spans="1:6" x14ac:dyDescent="0.25">
      <c r="A175" s="1" t="s">
        <v>179</v>
      </c>
      <c r="B175" s="1" t="s">
        <v>742</v>
      </c>
      <c r="C175" s="1" t="s">
        <v>931</v>
      </c>
      <c r="D175" s="1" t="s">
        <v>6</v>
      </c>
      <c r="E175" s="1" t="s">
        <v>593</v>
      </c>
      <c r="F175" s="1" t="s">
        <v>1001</v>
      </c>
    </row>
    <row r="176" spans="1:6" x14ac:dyDescent="0.25">
      <c r="A176" s="1" t="s">
        <v>617</v>
      </c>
      <c r="B176" s="1" t="s">
        <v>903</v>
      </c>
      <c r="C176" s="1" t="s">
        <v>931</v>
      </c>
      <c r="D176" s="1" t="s">
        <v>15</v>
      </c>
      <c r="E176" s="1" t="s">
        <v>294</v>
      </c>
      <c r="F176" s="1" t="s">
        <v>1001</v>
      </c>
    </row>
    <row r="177" spans="1:6" x14ac:dyDescent="0.25">
      <c r="A177" s="1" t="s">
        <v>624</v>
      </c>
      <c r="B177" s="1" t="s">
        <v>903</v>
      </c>
      <c r="C177" s="1" t="s">
        <v>943</v>
      </c>
      <c r="D177" s="1" t="s">
        <v>30</v>
      </c>
      <c r="E177" s="1" t="s">
        <v>244</v>
      </c>
      <c r="F177" s="1" t="s">
        <v>1002</v>
      </c>
    </row>
    <row r="178" spans="1:6" x14ac:dyDescent="0.25">
      <c r="A178" s="1" t="s">
        <v>625</v>
      </c>
      <c r="B178" s="1" t="s">
        <v>903</v>
      </c>
      <c r="C178" s="1" t="s">
        <v>938</v>
      </c>
      <c r="D178" s="1" t="s">
        <v>13</v>
      </c>
      <c r="E178" s="1" t="s">
        <v>294</v>
      </c>
      <c r="F178" s="1" t="s">
        <v>1002</v>
      </c>
    </row>
    <row r="179" spans="1:6" x14ac:dyDescent="0.25">
      <c r="A179" s="1" t="s">
        <v>626</v>
      </c>
      <c r="B179" s="1" t="s">
        <v>903</v>
      </c>
      <c r="C179" s="1" t="s">
        <v>927</v>
      </c>
      <c r="D179" s="1" t="s">
        <v>15</v>
      </c>
      <c r="E179" s="1" t="s">
        <v>294</v>
      </c>
      <c r="F179" s="1" t="s">
        <v>1002</v>
      </c>
    </row>
    <row r="180" spans="1:6" x14ac:dyDescent="0.25">
      <c r="A180" s="1" t="s">
        <v>627</v>
      </c>
      <c r="B180" s="1" t="s">
        <v>903</v>
      </c>
      <c r="C180" s="1" t="s">
        <v>929</v>
      </c>
      <c r="D180" s="1" t="s">
        <v>53</v>
      </c>
      <c r="E180" s="1"/>
      <c r="F180" s="1"/>
    </row>
    <row r="181" spans="1:6" x14ac:dyDescent="0.25">
      <c r="A181" s="1" t="s">
        <v>180</v>
      </c>
      <c r="B181" s="1" t="s">
        <v>743</v>
      </c>
      <c r="C181" s="1" t="s">
        <v>929</v>
      </c>
      <c r="D181" s="1" t="s">
        <v>53</v>
      </c>
      <c r="E181" s="1"/>
      <c r="F181" s="1"/>
    </row>
    <row r="182" spans="1:6" x14ac:dyDescent="0.25">
      <c r="A182" s="1" t="s">
        <v>181</v>
      </c>
      <c r="B182" s="1" t="s">
        <v>743</v>
      </c>
      <c r="C182" s="1" t="s">
        <v>927</v>
      </c>
      <c r="D182" s="1" t="s">
        <v>11</v>
      </c>
      <c r="E182" s="1" t="s">
        <v>394</v>
      </c>
      <c r="F182" s="1" t="s">
        <v>1002</v>
      </c>
    </row>
    <row r="183" spans="1:6" x14ac:dyDescent="0.25">
      <c r="A183" s="1" t="s">
        <v>182</v>
      </c>
      <c r="B183" s="1" t="s">
        <v>743</v>
      </c>
      <c r="C183" s="1" t="s">
        <v>938</v>
      </c>
      <c r="D183" s="1" t="s">
        <v>30</v>
      </c>
      <c r="E183" s="1" t="s">
        <v>493</v>
      </c>
      <c r="F183" s="1" t="s">
        <v>1002</v>
      </c>
    </row>
    <row r="184" spans="1:6" x14ac:dyDescent="0.25">
      <c r="A184" s="1" t="s">
        <v>183</v>
      </c>
      <c r="B184" s="1" t="s">
        <v>743</v>
      </c>
      <c r="C184" s="1" t="s">
        <v>941</v>
      </c>
      <c r="D184" s="1" t="s">
        <v>25</v>
      </c>
      <c r="E184" s="1" t="s">
        <v>244</v>
      </c>
      <c r="F184" s="1" t="s">
        <v>1001</v>
      </c>
    </row>
    <row r="185" spans="1:6" x14ac:dyDescent="0.25">
      <c r="A185" s="1" t="s">
        <v>184</v>
      </c>
      <c r="B185" s="1" t="s">
        <v>744</v>
      </c>
      <c r="C185" s="1" t="s">
        <v>929</v>
      </c>
      <c r="D185" s="1" t="s">
        <v>153</v>
      </c>
      <c r="E185" s="1"/>
      <c r="F185" s="1"/>
    </row>
    <row r="186" spans="1:6" x14ac:dyDescent="0.25">
      <c r="A186" s="1" t="s">
        <v>185</v>
      </c>
      <c r="B186" s="1" t="s">
        <v>744</v>
      </c>
      <c r="C186" s="1" t="s">
        <v>927</v>
      </c>
      <c r="D186" s="1" t="s">
        <v>8</v>
      </c>
      <c r="E186" s="1" t="s">
        <v>394</v>
      </c>
      <c r="F186" s="1" t="s">
        <v>1002</v>
      </c>
    </row>
    <row r="187" spans="1:6" x14ac:dyDescent="0.25">
      <c r="A187" s="1" t="s">
        <v>186</v>
      </c>
      <c r="B187" s="1" t="s">
        <v>744</v>
      </c>
      <c r="C187" s="1" t="s">
        <v>938</v>
      </c>
      <c r="D187" s="1" t="s">
        <v>30</v>
      </c>
      <c r="E187" s="1" t="s">
        <v>978</v>
      </c>
      <c r="F187" s="1" t="s">
        <v>1002</v>
      </c>
    </row>
    <row r="188" spans="1:6" x14ac:dyDescent="0.25">
      <c r="A188" s="1" t="s">
        <v>187</v>
      </c>
      <c r="B188" s="1" t="s">
        <v>744</v>
      </c>
      <c r="C188" s="1" t="s">
        <v>941</v>
      </c>
      <c r="D188" s="1" t="s">
        <v>25</v>
      </c>
      <c r="E188" s="1"/>
      <c r="F188" s="1"/>
    </row>
    <row r="189" spans="1:6" x14ac:dyDescent="0.25">
      <c r="A189" s="1" t="s">
        <v>188</v>
      </c>
      <c r="B189" s="1" t="s">
        <v>745</v>
      </c>
      <c r="C189" s="1" t="s">
        <v>929</v>
      </c>
      <c r="D189" s="1" t="s">
        <v>194</v>
      </c>
      <c r="E189" s="1"/>
      <c r="F189" s="1"/>
    </row>
    <row r="190" spans="1:6" x14ac:dyDescent="0.25">
      <c r="A190" s="1" t="s">
        <v>189</v>
      </c>
      <c r="B190" s="1" t="s">
        <v>745</v>
      </c>
      <c r="C190" s="1" t="s">
        <v>927</v>
      </c>
      <c r="D190" s="1" t="s">
        <v>6</v>
      </c>
      <c r="E190" s="1" t="s">
        <v>394</v>
      </c>
      <c r="F190" s="1" t="s">
        <v>1001</v>
      </c>
    </row>
    <row r="191" spans="1:6" x14ac:dyDescent="0.25">
      <c r="A191" s="1" t="s">
        <v>190</v>
      </c>
      <c r="B191" s="1" t="s">
        <v>745</v>
      </c>
      <c r="C191" s="1" t="s">
        <v>931</v>
      </c>
      <c r="D191" s="1" t="s">
        <v>7</v>
      </c>
      <c r="E191" s="1" t="s">
        <v>394</v>
      </c>
      <c r="F191" s="1" t="s">
        <v>1001</v>
      </c>
    </row>
    <row r="192" spans="1:6" x14ac:dyDescent="0.25">
      <c r="A192" s="1" t="s">
        <v>191</v>
      </c>
      <c r="B192" s="1" t="s">
        <v>746</v>
      </c>
      <c r="C192" s="1" t="s">
        <v>929</v>
      </c>
      <c r="D192" s="1" t="s">
        <v>194</v>
      </c>
      <c r="E192" s="1"/>
      <c r="F192" s="1"/>
    </row>
    <row r="193" spans="1:6" x14ac:dyDescent="0.25">
      <c r="A193" s="1" t="s">
        <v>192</v>
      </c>
      <c r="B193" s="1" t="s">
        <v>746</v>
      </c>
      <c r="C193" s="1" t="s">
        <v>927</v>
      </c>
      <c r="D193" s="1" t="s">
        <v>981</v>
      </c>
      <c r="E193" s="1"/>
      <c r="F193" s="1"/>
    </row>
    <row r="194" spans="1:6" x14ac:dyDescent="0.25">
      <c r="A194" s="1" t="s">
        <v>193</v>
      </c>
      <c r="B194" s="1" t="s">
        <v>746</v>
      </c>
      <c r="C194" s="1" t="s">
        <v>938</v>
      </c>
      <c r="D194" s="1" t="s">
        <v>8</v>
      </c>
      <c r="E194" s="1" t="s">
        <v>374</v>
      </c>
      <c r="F194" s="1" t="s">
        <v>1001</v>
      </c>
    </row>
    <row r="195" spans="1:6" x14ac:dyDescent="0.25">
      <c r="A195" s="1" t="s">
        <v>194</v>
      </c>
      <c r="B195" s="1" t="s">
        <v>747</v>
      </c>
      <c r="C195" s="1" t="s">
        <v>927</v>
      </c>
      <c r="D195" s="1" t="s">
        <v>15</v>
      </c>
      <c r="E195" s="1" t="s">
        <v>394</v>
      </c>
      <c r="F195" s="1" t="s">
        <v>1001</v>
      </c>
    </row>
    <row r="196" spans="1:6" x14ac:dyDescent="0.25">
      <c r="A196" s="1" t="s">
        <v>195</v>
      </c>
      <c r="B196" s="1" t="s">
        <v>747</v>
      </c>
      <c r="C196" s="1" t="s">
        <v>934</v>
      </c>
      <c r="D196" s="1" t="s">
        <v>20</v>
      </c>
      <c r="E196" s="1" t="s">
        <v>394</v>
      </c>
      <c r="F196" s="1" t="s">
        <v>1001</v>
      </c>
    </row>
    <row r="197" spans="1:6" x14ac:dyDescent="0.25">
      <c r="A197" s="1" t="s">
        <v>196</v>
      </c>
      <c r="B197" s="1" t="s">
        <v>747</v>
      </c>
      <c r="C197" s="1" t="s">
        <v>935</v>
      </c>
      <c r="D197" s="1" t="s">
        <v>493</v>
      </c>
      <c r="E197" s="1"/>
      <c r="F197" s="1"/>
    </row>
    <row r="198" spans="1:6" x14ac:dyDescent="0.25">
      <c r="A198" s="1" t="s">
        <v>197</v>
      </c>
      <c r="B198" s="1" t="s">
        <v>748</v>
      </c>
      <c r="C198" s="1" t="s">
        <v>929</v>
      </c>
      <c r="D198" s="1" t="s">
        <v>982</v>
      </c>
      <c r="E198" s="1"/>
      <c r="F198" s="1"/>
    </row>
    <row r="199" spans="1:6" x14ac:dyDescent="0.25">
      <c r="A199" s="1" t="s">
        <v>198</v>
      </c>
      <c r="B199" s="1" t="s">
        <v>748</v>
      </c>
      <c r="C199" s="1" t="s">
        <v>927</v>
      </c>
      <c r="D199" s="1" t="s">
        <v>981</v>
      </c>
      <c r="E199" s="1" t="s">
        <v>394</v>
      </c>
      <c r="F199" s="1"/>
    </row>
    <row r="200" spans="1:6" x14ac:dyDescent="0.25">
      <c r="A200" s="1" t="s">
        <v>199</v>
      </c>
      <c r="B200" s="1" t="s">
        <v>748</v>
      </c>
      <c r="C200" s="1" t="s">
        <v>938</v>
      </c>
      <c r="D200" s="1" t="s">
        <v>10</v>
      </c>
      <c r="E200" s="1" t="s">
        <v>374</v>
      </c>
      <c r="F200" s="1" t="s">
        <v>1001</v>
      </c>
    </row>
    <row r="201" spans="1:6" x14ac:dyDescent="0.25">
      <c r="A201" s="1" t="s">
        <v>200</v>
      </c>
      <c r="B201" s="1" t="s">
        <v>749</v>
      </c>
      <c r="C201" s="1" t="s">
        <v>929</v>
      </c>
      <c r="D201" s="1" t="s">
        <v>194</v>
      </c>
      <c r="E201" s="1"/>
      <c r="F201" s="1"/>
    </row>
    <row r="202" spans="1:6" x14ac:dyDescent="0.25">
      <c r="A202" s="1" t="s">
        <v>201</v>
      </c>
      <c r="B202" s="1" t="s">
        <v>749</v>
      </c>
      <c r="C202" s="1" t="s">
        <v>927</v>
      </c>
      <c r="D202" s="1" t="s">
        <v>14</v>
      </c>
      <c r="E202" s="1" t="s">
        <v>414</v>
      </c>
      <c r="F202" s="1" t="s">
        <v>1001</v>
      </c>
    </row>
    <row r="203" spans="1:6" x14ac:dyDescent="0.25">
      <c r="A203" s="1" t="s">
        <v>202</v>
      </c>
      <c r="B203" s="1" t="s">
        <v>749</v>
      </c>
      <c r="C203" s="1" t="s">
        <v>938</v>
      </c>
      <c r="D203" s="1" t="s">
        <v>10</v>
      </c>
      <c r="E203" s="1" t="s">
        <v>374</v>
      </c>
      <c r="F203" s="1" t="s">
        <v>1001</v>
      </c>
    </row>
    <row r="204" spans="1:6" x14ac:dyDescent="0.25">
      <c r="A204" s="1" t="s">
        <v>203</v>
      </c>
      <c r="B204" s="1" t="s">
        <v>750</v>
      </c>
      <c r="C204" s="1" t="s">
        <v>929</v>
      </c>
      <c r="D204" s="1" t="s">
        <v>983</v>
      </c>
      <c r="E204" s="1"/>
      <c r="F204" s="1"/>
    </row>
    <row r="205" spans="1:6" x14ac:dyDescent="0.25">
      <c r="A205" s="1" t="s">
        <v>204</v>
      </c>
      <c r="B205" s="1" t="s">
        <v>750</v>
      </c>
      <c r="C205" s="1" t="s">
        <v>927</v>
      </c>
      <c r="D205" s="1" t="s">
        <v>981</v>
      </c>
      <c r="E205" s="1" t="s">
        <v>394</v>
      </c>
      <c r="F205" s="1"/>
    </row>
    <row r="206" spans="1:6" x14ac:dyDescent="0.25">
      <c r="A206" s="1" t="s">
        <v>205</v>
      </c>
      <c r="B206" s="1" t="s">
        <v>750</v>
      </c>
      <c r="C206" s="1" t="s">
        <v>938</v>
      </c>
      <c r="D206" s="1" t="s">
        <v>12</v>
      </c>
      <c r="E206" s="1" t="s">
        <v>394</v>
      </c>
      <c r="F206" s="1" t="s">
        <v>1001</v>
      </c>
    </row>
    <row r="207" spans="1:6" x14ac:dyDescent="0.25">
      <c r="A207" s="1" t="s">
        <v>206</v>
      </c>
      <c r="B207" s="1" t="s">
        <v>751</v>
      </c>
      <c r="C207" s="1" t="s">
        <v>929</v>
      </c>
      <c r="D207" s="1" t="s">
        <v>394</v>
      </c>
      <c r="E207" s="1"/>
      <c r="F207" s="1"/>
    </row>
    <row r="208" spans="1:6" x14ac:dyDescent="0.25">
      <c r="A208" s="1" t="s">
        <v>207</v>
      </c>
      <c r="B208" s="1" t="s">
        <v>751</v>
      </c>
      <c r="C208" s="1" t="s">
        <v>927</v>
      </c>
      <c r="D208" s="1" t="s">
        <v>10</v>
      </c>
      <c r="E208" s="1" t="s">
        <v>394</v>
      </c>
      <c r="F208" s="1" t="s">
        <v>1002</v>
      </c>
    </row>
    <row r="209" spans="1:6" x14ac:dyDescent="0.25">
      <c r="A209" s="1" t="s">
        <v>208</v>
      </c>
      <c r="B209" s="1" t="s">
        <v>751</v>
      </c>
      <c r="C209" s="1" t="s">
        <v>931</v>
      </c>
      <c r="D209" s="1" t="s">
        <v>9</v>
      </c>
      <c r="E209" s="1" t="s">
        <v>394</v>
      </c>
      <c r="F209" s="1" t="s">
        <v>1002</v>
      </c>
    </row>
    <row r="210" spans="1:6" x14ac:dyDescent="0.25">
      <c r="A210" s="1" t="s">
        <v>209</v>
      </c>
      <c r="B210" s="1" t="s">
        <v>752</v>
      </c>
      <c r="C210" s="1" t="s">
        <v>929</v>
      </c>
      <c r="D210" s="1" t="s">
        <v>194</v>
      </c>
      <c r="E210" s="1"/>
      <c r="F210" s="1"/>
    </row>
    <row r="211" spans="1:6" x14ac:dyDescent="0.25">
      <c r="A211" s="1" t="s">
        <v>210</v>
      </c>
      <c r="B211" s="1" t="s">
        <v>752</v>
      </c>
      <c r="C211" s="1" t="s">
        <v>927</v>
      </c>
      <c r="D211" s="1" t="s">
        <v>981</v>
      </c>
      <c r="E211" s="1"/>
      <c r="F211" s="1"/>
    </row>
    <row r="212" spans="1:6" x14ac:dyDescent="0.25">
      <c r="A212" s="1" t="s">
        <v>211</v>
      </c>
      <c r="B212" s="1" t="s">
        <v>752</v>
      </c>
      <c r="C212" s="1" t="s">
        <v>931</v>
      </c>
      <c r="D212" s="1" t="s">
        <v>6</v>
      </c>
      <c r="E212" s="1" t="s">
        <v>394</v>
      </c>
      <c r="F212" s="1" t="s">
        <v>1001</v>
      </c>
    </row>
    <row r="213" spans="1:6" x14ac:dyDescent="0.25">
      <c r="A213" s="1" t="s">
        <v>212</v>
      </c>
      <c r="B213" s="1" t="s">
        <v>753</v>
      </c>
      <c r="C213" s="1" t="s">
        <v>929</v>
      </c>
      <c r="D213" s="1" t="s">
        <v>983</v>
      </c>
      <c r="E213" s="1"/>
      <c r="F213" s="1"/>
    </row>
    <row r="214" spans="1:6" x14ac:dyDescent="0.25">
      <c r="A214" s="1" t="s">
        <v>213</v>
      </c>
      <c r="B214" s="1" t="s">
        <v>753</v>
      </c>
      <c r="C214" s="1" t="s">
        <v>927</v>
      </c>
      <c r="D214" s="1" t="s">
        <v>981</v>
      </c>
      <c r="E214" s="1" t="s">
        <v>394</v>
      </c>
      <c r="F214" s="1"/>
    </row>
    <row r="215" spans="1:6" x14ac:dyDescent="0.25">
      <c r="A215" s="1" t="s">
        <v>214</v>
      </c>
      <c r="B215" s="1" t="s">
        <v>753</v>
      </c>
      <c r="C215" s="1" t="s">
        <v>938</v>
      </c>
      <c r="D215" s="1" t="s">
        <v>12</v>
      </c>
      <c r="E215" s="1" t="s">
        <v>394</v>
      </c>
      <c r="F215" s="1" t="s">
        <v>1001</v>
      </c>
    </row>
    <row r="216" spans="1:6" x14ac:dyDescent="0.25">
      <c r="A216" s="1" t="s">
        <v>215</v>
      </c>
      <c r="B216" s="1" t="s">
        <v>754</v>
      </c>
      <c r="C216" s="1" t="s">
        <v>929</v>
      </c>
      <c r="D216" s="1" t="s">
        <v>493</v>
      </c>
      <c r="E216" s="1"/>
      <c r="F216" s="1"/>
    </row>
    <row r="217" spans="1:6" x14ac:dyDescent="0.25">
      <c r="A217" s="1" t="s">
        <v>216</v>
      </c>
      <c r="B217" s="1" t="s">
        <v>754</v>
      </c>
      <c r="C217" s="1" t="s">
        <v>927</v>
      </c>
      <c r="D217" s="1" t="s">
        <v>25</v>
      </c>
      <c r="E217" s="1" t="s">
        <v>473</v>
      </c>
      <c r="F217" s="1" t="s">
        <v>1001</v>
      </c>
    </row>
    <row r="218" spans="1:6" x14ac:dyDescent="0.25">
      <c r="A218" s="1" t="s">
        <v>217</v>
      </c>
      <c r="B218" s="1" t="s">
        <v>754</v>
      </c>
      <c r="C218" s="1" t="s">
        <v>938</v>
      </c>
      <c r="D218" s="1" t="s">
        <v>15</v>
      </c>
      <c r="E218" s="1" t="s">
        <v>374</v>
      </c>
      <c r="F218" s="1" t="s">
        <v>1001</v>
      </c>
    </row>
    <row r="219" spans="1:6" x14ac:dyDescent="0.25">
      <c r="A219" s="1" t="s">
        <v>218</v>
      </c>
      <c r="B219" s="1" t="s">
        <v>755</v>
      </c>
      <c r="C219" s="1" t="s">
        <v>929</v>
      </c>
      <c r="D219" s="1" t="s">
        <v>983</v>
      </c>
      <c r="E219" s="1"/>
      <c r="F219" s="1"/>
    </row>
    <row r="220" spans="1:6" x14ac:dyDescent="0.25">
      <c r="A220" s="1" t="s">
        <v>219</v>
      </c>
      <c r="B220" s="1" t="s">
        <v>755</v>
      </c>
      <c r="C220" s="1" t="s">
        <v>927</v>
      </c>
      <c r="D220" s="1" t="s">
        <v>981</v>
      </c>
      <c r="E220" s="1"/>
      <c r="F220" s="1"/>
    </row>
    <row r="221" spans="1:6" x14ac:dyDescent="0.25">
      <c r="A221" s="1" t="s">
        <v>220</v>
      </c>
      <c r="B221" s="1" t="s">
        <v>755</v>
      </c>
      <c r="C221" s="1" t="s">
        <v>938</v>
      </c>
      <c r="D221" s="1" t="s">
        <v>8</v>
      </c>
      <c r="E221" s="1" t="s">
        <v>374</v>
      </c>
      <c r="F221" s="1" t="s">
        <v>1001</v>
      </c>
    </row>
    <row r="222" spans="1:6" x14ac:dyDescent="0.25">
      <c r="A222" s="1" t="s">
        <v>221</v>
      </c>
      <c r="B222" s="1" t="s">
        <v>756</v>
      </c>
      <c r="C222" s="1" t="s">
        <v>929</v>
      </c>
      <c r="D222" s="1" t="s">
        <v>493</v>
      </c>
      <c r="E222" s="1"/>
      <c r="F222" s="1"/>
    </row>
    <row r="223" spans="1:6" x14ac:dyDescent="0.25">
      <c r="A223" s="1" t="s">
        <v>222</v>
      </c>
      <c r="B223" s="1" t="s">
        <v>756</v>
      </c>
      <c r="C223" s="1" t="s">
        <v>927</v>
      </c>
      <c r="D223" s="1" t="s">
        <v>25</v>
      </c>
      <c r="E223" s="1" t="s">
        <v>473</v>
      </c>
      <c r="F223" s="1" t="s">
        <v>1001</v>
      </c>
    </row>
    <row r="224" spans="1:6" x14ac:dyDescent="0.25">
      <c r="A224" s="1" t="s">
        <v>223</v>
      </c>
      <c r="B224" s="1" t="s">
        <v>756</v>
      </c>
      <c r="C224" s="1" t="s">
        <v>938</v>
      </c>
      <c r="D224" s="1" t="s">
        <v>15</v>
      </c>
      <c r="E224" s="1" t="s">
        <v>374</v>
      </c>
      <c r="F224" s="1" t="s">
        <v>1001</v>
      </c>
    </row>
    <row r="225" spans="1:6" x14ac:dyDescent="0.25">
      <c r="A225" s="1" t="s">
        <v>224</v>
      </c>
      <c r="B225" s="1" t="s">
        <v>757</v>
      </c>
      <c r="C225" s="1" t="s">
        <v>929</v>
      </c>
      <c r="D225" s="1" t="s">
        <v>977</v>
      </c>
      <c r="E225" s="1"/>
      <c r="F225" s="1"/>
    </row>
    <row r="226" spans="1:6" x14ac:dyDescent="0.25">
      <c r="A226" s="1" t="s">
        <v>225</v>
      </c>
      <c r="B226" s="1" t="s">
        <v>757</v>
      </c>
      <c r="C226" s="1" t="s">
        <v>927</v>
      </c>
      <c r="D226" s="1" t="s">
        <v>981</v>
      </c>
      <c r="E226" s="1"/>
      <c r="F226" s="1"/>
    </row>
    <row r="227" spans="1:6" x14ac:dyDescent="0.25">
      <c r="A227" s="1" t="s">
        <v>226</v>
      </c>
      <c r="B227" s="1" t="s">
        <v>758</v>
      </c>
      <c r="C227" s="1" t="s">
        <v>929</v>
      </c>
      <c r="D227" s="1" t="s">
        <v>294</v>
      </c>
      <c r="E227" s="1"/>
      <c r="F227" s="1"/>
    </row>
    <row r="228" spans="1:6" x14ac:dyDescent="0.25">
      <c r="A228" s="1" t="s">
        <v>227</v>
      </c>
      <c r="B228" s="1" t="s">
        <v>758</v>
      </c>
      <c r="C228" s="1" t="s">
        <v>927</v>
      </c>
      <c r="D228" s="1" t="s">
        <v>981</v>
      </c>
      <c r="E228" s="1"/>
      <c r="F228" s="1"/>
    </row>
    <row r="229" spans="1:6" x14ac:dyDescent="0.25">
      <c r="A229" s="1" t="s">
        <v>228</v>
      </c>
      <c r="B229" s="1" t="s">
        <v>759</v>
      </c>
      <c r="C229" s="1" t="s">
        <v>929</v>
      </c>
      <c r="D229" s="1" t="s">
        <v>194</v>
      </c>
      <c r="E229" s="1"/>
      <c r="F229" s="1"/>
    </row>
    <row r="230" spans="1:6" x14ac:dyDescent="0.25">
      <c r="A230" s="1" t="s">
        <v>229</v>
      </c>
      <c r="B230" s="1" t="s">
        <v>759</v>
      </c>
      <c r="C230" s="1" t="s">
        <v>927</v>
      </c>
      <c r="D230" s="1" t="s">
        <v>8</v>
      </c>
      <c r="E230" s="1" t="s">
        <v>493</v>
      </c>
      <c r="F230" s="1" t="s">
        <v>1001</v>
      </c>
    </row>
    <row r="231" spans="1:6" x14ac:dyDescent="0.25">
      <c r="A231" s="1" t="s">
        <v>230</v>
      </c>
      <c r="B231" s="1" t="s">
        <v>759</v>
      </c>
      <c r="C231" s="1" t="s">
        <v>934</v>
      </c>
      <c r="D231" s="1" t="s">
        <v>20</v>
      </c>
      <c r="E231" s="1" t="s">
        <v>294</v>
      </c>
      <c r="F231" s="1" t="s">
        <v>1001</v>
      </c>
    </row>
    <row r="232" spans="1:6" x14ac:dyDescent="0.25">
      <c r="A232" s="1" t="s">
        <v>231</v>
      </c>
      <c r="B232" s="1" t="s">
        <v>759</v>
      </c>
      <c r="C232" s="1" t="s">
        <v>931</v>
      </c>
      <c r="D232" s="1" t="s">
        <v>7</v>
      </c>
      <c r="E232" s="1" t="s">
        <v>374</v>
      </c>
      <c r="F232" s="1" t="s">
        <v>1001</v>
      </c>
    </row>
    <row r="233" spans="1:6" x14ac:dyDescent="0.25">
      <c r="A233" s="1" t="s">
        <v>235</v>
      </c>
      <c r="B233" s="1" t="s">
        <v>761</v>
      </c>
      <c r="C233" s="1" t="s">
        <v>927</v>
      </c>
      <c r="D233" s="1" t="s">
        <v>30</v>
      </c>
      <c r="E233" s="1" t="s">
        <v>324</v>
      </c>
      <c r="F233" s="1" t="s">
        <v>1001</v>
      </c>
    </row>
    <row r="234" spans="1:6" x14ac:dyDescent="0.25">
      <c r="A234" s="1" t="s">
        <v>236</v>
      </c>
      <c r="B234" s="1" t="s">
        <v>761</v>
      </c>
      <c r="C234" s="1" t="s">
        <v>928</v>
      </c>
      <c r="D234" s="1" t="s">
        <v>984</v>
      </c>
      <c r="E234" s="1" t="s">
        <v>234</v>
      </c>
      <c r="F234" s="1" t="s">
        <v>1001</v>
      </c>
    </row>
    <row r="235" spans="1:6" x14ac:dyDescent="0.25">
      <c r="A235" s="1" t="s">
        <v>237</v>
      </c>
      <c r="B235" s="1" t="s">
        <v>761</v>
      </c>
      <c r="C235" s="1" t="s">
        <v>938</v>
      </c>
      <c r="D235" s="1" t="s">
        <v>15</v>
      </c>
      <c r="E235" s="1" t="s">
        <v>593</v>
      </c>
      <c r="F235" s="1" t="s">
        <v>1001</v>
      </c>
    </row>
    <row r="236" spans="1:6" x14ac:dyDescent="0.25">
      <c r="A236" s="1" t="s">
        <v>238</v>
      </c>
      <c r="B236" s="1" t="s">
        <v>761</v>
      </c>
      <c r="C236" s="1" t="s">
        <v>942</v>
      </c>
      <c r="D236" s="1" t="s">
        <v>244</v>
      </c>
      <c r="E236" s="1"/>
      <c r="F236" s="1"/>
    </row>
    <row r="237" spans="1:6" x14ac:dyDescent="0.25">
      <c r="A237" s="1" t="s">
        <v>232</v>
      </c>
      <c r="B237" s="1" t="s">
        <v>760</v>
      </c>
      <c r="C237" s="1" t="s">
        <v>927</v>
      </c>
      <c r="D237" s="1" t="s">
        <v>53</v>
      </c>
      <c r="E237" s="1" t="s">
        <v>593</v>
      </c>
      <c r="F237" s="1" t="s">
        <v>1001</v>
      </c>
    </row>
    <row r="238" spans="1:6" x14ac:dyDescent="0.25">
      <c r="A238" s="1" t="s">
        <v>233</v>
      </c>
      <c r="B238" s="1" t="s">
        <v>760</v>
      </c>
      <c r="C238" s="1" t="s">
        <v>928</v>
      </c>
      <c r="D238" s="1" t="s">
        <v>30</v>
      </c>
      <c r="E238" s="1" t="s">
        <v>443</v>
      </c>
      <c r="F238" s="1"/>
    </row>
    <row r="239" spans="1:6" x14ac:dyDescent="0.25">
      <c r="A239" s="1" t="s">
        <v>234</v>
      </c>
      <c r="B239" s="1" t="s">
        <v>760</v>
      </c>
      <c r="C239" s="1" t="s">
        <v>929</v>
      </c>
      <c r="D239" s="1" t="s">
        <v>294</v>
      </c>
      <c r="E239" s="1"/>
      <c r="F239" s="1"/>
    </row>
    <row r="240" spans="1:6" x14ac:dyDescent="0.25">
      <c r="A240" s="1" t="s">
        <v>239</v>
      </c>
      <c r="B240" s="1" t="s">
        <v>762</v>
      </c>
      <c r="C240" s="1" t="s">
        <v>927</v>
      </c>
      <c r="D240" s="1" t="s">
        <v>15</v>
      </c>
      <c r="E240" s="1" t="s">
        <v>344</v>
      </c>
      <c r="F240" s="1" t="s">
        <v>1001</v>
      </c>
    </row>
    <row r="241" spans="1:6" x14ac:dyDescent="0.25">
      <c r="A241" s="1" t="s">
        <v>240</v>
      </c>
      <c r="B241" s="1" t="s">
        <v>762</v>
      </c>
      <c r="C241" s="1" t="s">
        <v>928</v>
      </c>
      <c r="D241" s="1" t="s">
        <v>10</v>
      </c>
      <c r="E241" s="1" t="s">
        <v>264</v>
      </c>
      <c r="F241" s="1" t="s">
        <v>1001</v>
      </c>
    </row>
    <row r="242" spans="1:6" x14ac:dyDescent="0.25">
      <c r="A242" s="1" t="s">
        <v>241</v>
      </c>
      <c r="B242" s="1" t="s">
        <v>762</v>
      </c>
      <c r="C242" s="1" t="s">
        <v>929</v>
      </c>
      <c r="D242" s="1" t="s">
        <v>194</v>
      </c>
      <c r="E242" s="1"/>
      <c r="F242" s="1"/>
    </row>
    <row r="243" spans="1:6" x14ac:dyDescent="0.25">
      <c r="A243" s="1" t="s">
        <v>242</v>
      </c>
      <c r="B243" s="1" t="s">
        <v>763</v>
      </c>
      <c r="C243" s="1" t="s">
        <v>927</v>
      </c>
      <c r="D243" s="1" t="s">
        <v>15</v>
      </c>
      <c r="E243" s="1" t="s">
        <v>294</v>
      </c>
      <c r="F243" s="1" t="s">
        <v>1001</v>
      </c>
    </row>
    <row r="244" spans="1:6" x14ac:dyDescent="0.25">
      <c r="A244" s="1" t="s">
        <v>243</v>
      </c>
      <c r="B244" s="1" t="s">
        <v>763</v>
      </c>
      <c r="C244" s="1" t="s">
        <v>928</v>
      </c>
      <c r="D244" s="1" t="s">
        <v>10</v>
      </c>
      <c r="E244" s="1" t="s">
        <v>264</v>
      </c>
      <c r="F244" s="1"/>
    </row>
    <row r="245" spans="1:6" x14ac:dyDescent="0.25">
      <c r="A245" s="1" t="s">
        <v>244</v>
      </c>
      <c r="B245" s="1" t="s">
        <v>763</v>
      </c>
      <c r="C245" s="1" t="s">
        <v>929</v>
      </c>
      <c r="D245" s="1" t="s">
        <v>973</v>
      </c>
      <c r="E245" s="1"/>
      <c r="F245" s="1"/>
    </row>
    <row r="246" spans="1:6" x14ac:dyDescent="0.25">
      <c r="A246" s="1" t="s">
        <v>245</v>
      </c>
      <c r="B246" s="1" t="s">
        <v>764</v>
      </c>
      <c r="C246" s="1" t="s">
        <v>927</v>
      </c>
      <c r="D246" s="1" t="s">
        <v>20</v>
      </c>
      <c r="E246" s="1" t="s">
        <v>394</v>
      </c>
      <c r="F246" s="1" t="s">
        <v>1001</v>
      </c>
    </row>
    <row r="247" spans="1:6" x14ac:dyDescent="0.25">
      <c r="A247" s="1" t="s">
        <v>246</v>
      </c>
      <c r="B247" s="1" t="s">
        <v>764</v>
      </c>
      <c r="C247" s="1" t="s">
        <v>937</v>
      </c>
      <c r="D247" s="1" t="s">
        <v>985</v>
      </c>
      <c r="E247" s="1" t="s">
        <v>593</v>
      </c>
      <c r="F247" s="1"/>
    </row>
    <row r="248" spans="1:6" x14ac:dyDescent="0.25">
      <c r="A248" s="1" t="s">
        <v>247</v>
      </c>
      <c r="B248" s="1" t="s">
        <v>764</v>
      </c>
      <c r="C248" s="1" t="s">
        <v>929</v>
      </c>
      <c r="D248" s="1" t="s">
        <v>294</v>
      </c>
      <c r="E248" s="1"/>
      <c r="F248" s="1"/>
    </row>
    <row r="249" spans="1:6" x14ac:dyDescent="0.25">
      <c r="A249" s="1" t="s">
        <v>248</v>
      </c>
      <c r="B249" s="1" t="s">
        <v>765</v>
      </c>
      <c r="C249" s="1" t="s">
        <v>927</v>
      </c>
      <c r="D249" s="1" t="s">
        <v>12</v>
      </c>
      <c r="E249" s="1" t="s">
        <v>344</v>
      </c>
      <c r="F249" s="1" t="s">
        <v>1001</v>
      </c>
    </row>
    <row r="250" spans="1:6" x14ac:dyDescent="0.25">
      <c r="A250" s="1" t="s">
        <v>249</v>
      </c>
      <c r="B250" s="1" t="s">
        <v>765</v>
      </c>
      <c r="C250" s="1" t="s">
        <v>928</v>
      </c>
      <c r="D250" s="1" t="s">
        <v>13</v>
      </c>
      <c r="E250" s="1" t="s">
        <v>264</v>
      </c>
      <c r="F250" s="1" t="s">
        <v>1001</v>
      </c>
    </row>
    <row r="251" spans="1:6" x14ac:dyDescent="0.25">
      <c r="A251" s="1" t="s">
        <v>250</v>
      </c>
      <c r="B251" s="1" t="s">
        <v>765</v>
      </c>
      <c r="C251" s="1" t="s">
        <v>929</v>
      </c>
      <c r="D251" s="1" t="s">
        <v>394</v>
      </c>
      <c r="E251" s="1"/>
      <c r="F251" s="1"/>
    </row>
    <row r="252" spans="1:6" x14ac:dyDescent="0.25">
      <c r="A252" s="1" t="s">
        <v>251</v>
      </c>
      <c r="B252" s="1" t="s">
        <v>766</v>
      </c>
      <c r="C252" s="1" t="s">
        <v>927</v>
      </c>
      <c r="D252" s="1" t="s">
        <v>30</v>
      </c>
      <c r="E252" s="1" t="s">
        <v>294</v>
      </c>
      <c r="F252" s="1" t="s">
        <v>1001</v>
      </c>
    </row>
    <row r="253" spans="1:6" x14ac:dyDescent="0.25">
      <c r="A253" s="1" t="s">
        <v>252</v>
      </c>
      <c r="B253" s="1" t="s">
        <v>766</v>
      </c>
      <c r="C253" s="1" t="s">
        <v>928</v>
      </c>
      <c r="D253" s="1" t="s">
        <v>984</v>
      </c>
      <c r="E253" s="1" t="s">
        <v>234</v>
      </c>
      <c r="F253" s="1" t="s">
        <v>1001</v>
      </c>
    </row>
    <row r="254" spans="1:6" x14ac:dyDescent="0.25">
      <c r="A254" s="1" t="s">
        <v>253</v>
      </c>
      <c r="B254" s="1" t="s">
        <v>766</v>
      </c>
      <c r="C254" s="1" t="s">
        <v>929</v>
      </c>
      <c r="D254" s="1" t="s">
        <v>244</v>
      </c>
      <c r="E254" s="1"/>
      <c r="F254" s="1"/>
    </row>
    <row r="255" spans="1:6" x14ac:dyDescent="0.25">
      <c r="A255" s="1" t="s">
        <v>254</v>
      </c>
      <c r="B255" s="1" t="s">
        <v>766</v>
      </c>
      <c r="C255" s="1" t="s">
        <v>937</v>
      </c>
      <c r="D255" s="1" t="s">
        <v>103</v>
      </c>
      <c r="E255" s="1" t="s">
        <v>593</v>
      </c>
      <c r="F255" s="1" t="s">
        <v>1001</v>
      </c>
    </row>
    <row r="256" spans="1:6" x14ac:dyDescent="0.25">
      <c r="A256" s="1" t="s">
        <v>255</v>
      </c>
      <c r="B256" s="1" t="s">
        <v>767</v>
      </c>
      <c r="C256" s="1" t="s">
        <v>927</v>
      </c>
      <c r="D256" s="1" t="s">
        <v>9</v>
      </c>
      <c r="E256" s="1" t="s">
        <v>344</v>
      </c>
      <c r="F256" s="1" t="s">
        <v>1001</v>
      </c>
    </row>
    <row r="257" spans="1:6" x14ac:dyDescent="0.25">
      <c r="A257" s="1" t="s">
        <v>256</v>
      </c>
      <c r="B257" s="1" t="s">
        <v>767</v>
      </c>
      <c r="C257" s="1" t="s">
        <v>928</v>
      </c>
      <c r="D257" s="1" t="s">
        <v>7</v>
      </c>
      <c r="E257" s="1" t="s">
        <v>264</v>
      </c>
      <c r="F257" s="1" t="s">
        <v>1001</v>
      </c>
    </row>
    <row r="258" spans="1:6" x14ac:dyDescent="0.25">
      <c r="A258" s="1" t="s">
        <v>257</v>
      </c>
      <c r="B258" s="1" t="s">
        <v>767</v>
      </c>
      <c r="C258" s="1" t="s">
        <v>929</v>
      </c>
      <c r="D258" s="1" t="s">
        <v>103</v>
      </c>
      <c r="E258" s="1"/>
      <c r="F258" s="1"/>
    </row>
    <row r="259" spans="1:6" x14ac:dyDescent="0.25">
      <c r="A259" s="1" t="s">
        <v>258</v>
      </c>
      <c r="B259" s="1" t="s">
        <v>768</v>
      </c>
      <c r="C259" s="1" t="s">
        <v>927</v>
      </c>
      <c r="D259" s="1" t="s">
        <v>25</v>
      </c>
      <c r="E259" s="1" t="s">
        <v>294</v>
      </c>
      <c r="F259" s="1" t="s">
        <v>1001</v>
      </c>
    </row>
    <row r="260" spans="1:6" x14ac:dyDescent="0.25">
      <c r="A260" s="1" t="s">
        <v>259</v>
      </c>
      <c r="B260" s="1" t="s">
        <v>768</v>
      </c>
      <c r="C260" s="1" t="s">
        <v>928</v>
      </c>
      <c r="D260" s="1"/>
      <c r="E260" s="1"/>
      <c r="F260" s="1"/>
    </row>
    <row r="261" spans="1:6" x14ac:dyDescent="0.25">
      <c r="A261" s="1" t="s">
        <v>260</v>
      </c>
      <c r="B261" s="1" t="s">
        <v>768</v>
      </c>
      <c r="C261" s="1" t="s">
        <v>929</v>
      </c>
      <c r="D261" s="1"/>
      <c r="E261" s="1"/>
      <c r="F261" s="1"/>
    </row>
    <row r="262" spans="1:6" x14ac:dyDescent="0.25">
      <c r="A262" s="1" t="s">
        <v>261</v>
      </c>
      <c r="B262" s="1" t="s">
        <v>769</v>
      </c>
      <c r="C262" s="1" t="s">
        <v>927</v>
      </c>
      <c r="D262" s="1" t="s">
        <v>15</v>
      </c>
      <c r="E262" s="1" t="s">
        <v>344</v>
      </c>
      <c r="F262" s="1" t="s">
        <v>1001</v>
      </c>
    </row>
    <row r="263" spans="1:6" x14ac:dyDescent="0.25">
      <c r="A263" s="1" t="s">
        <v>262</v>
      </c>
      <c r="B263" s="1" t="s">
        <v>769</v>
      </c>
      <c r="C263" s="1" t="s">
        <v>928</v>
      </c>
      <c r="D263" s="1" t="s">
        <v>10</v>
      </c>
      <c r="E263" s="1" t="s">
        <v>264</v>
      </c>
      <c r="F263" s="1"/>
    </row>
    <row r="264" spans="1:6" x14ac:dyDescent="0.25">
      <c r="A264" s="1" t="s">
        <v>263</v>
      </c>
      <c r="B264" s="1" t="s">
        <v>769</v>
      </c>
      <c r="C264" s="1" t="s">
        <v>929</v>
      </c>
      <c r="D264" s="1" t="s">
        <v>35</v>
      </c>
      <c r="E264" s="1"/>
      <c r="F264" s="1"/>
    </row>
    <row r="265" spans="1:6" x14ac:dyDescent="0.25">
      <c r="A265" s="1" t="s">
        <v>264</v>
      </c>
      <c r="B265" s="1" t="s">
        <v>770</v>
      </c>
      <c r="C265" s="1" t="s">
        <v>927</v>
      </c>
      <c r="D265" s="1" t="s">
        <v>9</v>
      </c>
      <c r="E265" s="1" t="s">
        <v>344</v>
      </c>
      <c r="F265" s="1" t="s">
        <v>1001</v>
      </c>
    </row>
    <row r="266" spans="1:6" x14ac:dyDescent="0.25">
      <c r="A266" s="1" t="s">
        <v>265</v>
      </c>
      <c r="B266" s="1" t="s">
        <v>770</v>
      </c>
      <c r="C266" s="1" t="s">
        <v>928</v>
      </c>
      <c r="D266" s="1" t="s">
        <v>8</v>
      </c>
      <c r="E266" s="1" t="s">
        <v>264</v>
      </c>
      <c r="F266" s="1"/>
    </row>
    <row r="267" spans="1:6" x14ac:dyDescent="0.25">
      <c r="A267" s="1" t="s">
        <v>266</v>
      </c>
      <c r="B267" s="1" t="s">
        <v>770</v>
      </c>
      <c r="C267" s="1" t="s">
        <v>929</v>
      </c>
      <c r="D267" s="1" t="s">
        <v>153</v>
      </c>
      <c r="E267" s="1"/>
      <c r="F267" s="1"/>
    </row>
    <row r="268" spans="1:6" x14ac:dyDescent="0.25">
      <c r="A268" s="1" t="s">
        <v>267</v>
      </c>
      <c r="B268" s="1" t="s">
        <v>771</v>
      </c>
      <c r="C268" s="1" t="s">
        <v>927</v>
      </c>
      <c r="D268" s="1" t="s">
        <v>35</v>
      </c>
      <c r="E268" s="1" t="s">
        <v>294</v>
      </c>
      <c r="F268" s="1" t="s">
        <v>1001</v>
      </c>
    </row>
    <row r="269" spans="1:6" x14ac:dyDescent="0.25">
      <c r="A269" s="1" t="s">
        <v>268</v>
      </c>
      <c r="B269" s="1" t="s">
        <v>771</v>
      </c>
      <c r="C269" s="1" t="s">
        <v>928</v>
      </c>
      <c r="D269" s="1" t="s">
        <v>15</v>
      </c>
      <c r="E269" s="1" t="s">
        <v>234</v>
      </c>
      <c r="F269" s="1"/>
    </row>
    <row r="270" spans="1:6" x14ac:dyDescent="0.25">
      <c r="A270" s="1" t="s">
        <v>269</v>
      </c>
      <c r="B270" s="1" t="s">
        <v>771</v>
      </c>
      <c r="C270" s="1" t="s">
        <v>929</v>
      </c>
      <c r="D270" s="1" t="s">
        <v>493</v>
      </c>
      <c r="E270" s="1"/>
      <c r="F270" s="1"/>
    </row>
    <row r="271" spans="1:6" x14ac:dyDescent="0.25">
      <c r="A271" s="1" t="s">
        <v>270</v>
      </c>
      <c r="B271" s="1" t="s">
        <v>771</v>
      </c>
      <c r="C271" s="1" t="s">
        <v>937</v>
      </c>
      <c r="D271" s="1" t="s">
        <v>6</v>
      </c>
      <c r="E271" s="1" t="s">
        <v>593</v>
      </c>
      <c r="F271" s="1"/>
    </row>
    <row r="272" spans="1:6" x14ac:dyDescent="0.25">
      <c r="A272" s="1" t="s">
        <v>271</v>
      </c>
      <c r="B272" s="1" t="s">
        <v>772</v>
      </c>
      <c r="C272" s="1" t="s">
        <v>927</v>
      </c>
      <c r="D272" s="1" t="s">
        <v>53</v>
      </c>
      <c r="E272" s="1" t="s">
        <v>344</v>
      </c>
      <c r="F272" s="1" t="s">
        <v>1001</v>
      </c>
    </row>
    <row r="273" spans="1:6" x14ac:dyDescent="0.25">
      <c r="A273" s="1" t="s">
        <v>272</v>
      </c>
      <c r="B273" s="1" t="s">
        <v>772</v>
      </c>
      <c r="C273" s="1" t="s">
        <v>928</v>
      </c>
      <c r="D273" s="1" t="s">
        <v>30</v>
      </c>
      <c r="E273" s="1" t="s">
        <v>234</v>
      </c>
      <c r="F273" s="1"/>
    </row>
    <row r="274" spans="1:6" x14ac:dyDescent="0.25">
      <c r="A274" s="1" t="s">
        <v>273</v>
      </c>
      <c r="B274" s="1" t="s">
        <v>772</v>
      </c>
      <c r="C274" s="1" t="s">
        <v>929</v>
      </c>
      <c r="D274" s="1" t="s">
        <v>394</v>
      </c>
      <c r="E274" s="1"/>
      <c r="F274" s="1"/>
    </row>
    <row r="275" spans="1:6" x14ac:dyDescent="0.25">
      <c r="A275" s="1" t="s">
        <v>274</v>
      </c>
      <c r="B275" s="1" t="s">
        <v>773</v>
      </c>
      <c r="C275" s="1" t="s">
        <v>927</v>
      </c>
      <c r="D275" s="1" t="s">
        <v>53</v>
      </c>
      <c r="E275" s="1" t="s">
        <v>344</v>
      </c>
      <c r="F275" s="1" t="s">
        <v>1001</v>
      </c>
    </row>
    <row r="276" spans="1:6" x14ac:dyDescent="0.25">
      <c r="A276" s="1" t="s">
        <v>275</v>
      </c>
      <c r="B276" s="1" t="s">
        <v>773</v>
      </c>
      <c r="C276" s="1" t="s">
        <v>928</v>
      </c>
      <c r="D276" s="1" t="s">
        <v>30</v>
      </c>
      <c r="E276" s="1" t="s">
        <v>264</v>
      </c>
      <c r="F276" s="1"/>
    </row>
    <row r="277" spans="1:6" x14ac:dyDescent="0.25">
      <c r="A277" s="1" t="s">
        <v>276</v>
      </c>
      <c r="B277" s="1" t="s">
        <v>773</v>
      </c>
      <c r="C277" s="1" t="s">
        <v>929</v>
      </c>
      <c r="D277" s="1" t="s">
        <v>394</v>
      </c>
      <c r="E277" s="1"/>
      <c r="F277" s="1"/>
    </row>
    <row r="278" spans="1:6" x14ac:dyDescent="0.25">
      <c r="A278" s="1" t="s">
        <v>277</v>
      </c>
      <c r="B278" s="1" t="s">
        <v>774</v>
      </c>
      <c r="C278" s="1" t="s">
        <v>927</v>
      </c>
      <c r="D278" s="1" t="s">
        <v>30</v>
      </c>
      <c r="E278" s="1" t="s">
        <v>294</v>
      </c>
      <c r="F278" s="1" t="s">
        <v>1002</v>
      </c>
    </row>
    <row r="279" spans="1:6" x14ac:dyDescent="0.25">
      <c r="A279" s="1" t="s">
        <v>278</v>
      </c>
      <c r="B279" s="1" t="s">
        <v>774</v>
      </c>
      <c r="C279" s="1" t="s">
        <v>928</v>
      </c>
      <c r="D279" s="1" t="s">
        <v>20</v>
      </c>
      <c r="E279" s="1" t="s">
        <v>234</v>
      </c>
      <c r="F279" s="1" t="s">
        <v>1002</v>
      </c>
    </row>
    <row r="280" spans="1:6" x14ac:dyDescent="0.25">
      <c r="A280" s="1" t="s">
        <v>279</v>
      </c>
      <c r="B280" s="1" t="s">
        <v>774</v>
      </c>
      <c r="C280" s="1" t="s">
        <v>929</v>
      </c>
      <c r="D280" s="1" t="s">
        <v>294</v>
      </c>
      <c r="E280" s="1"/>
      <c r="F280" s="1"/>
    </row>
    <row r="281" spans="1:6" x14ac:dyDescent="0.25">
      <c r="A281" s="1" t="s">
        <v>280</v>
      </c>
      <c r="B281" s="1" t="s">
        <v>775</v>
      </c>
      <c r="C281" s="1" t="s">
        <v>927</v>
      </c>
      <c r="D281" s="1" t="s">
        <v>29</v>
      </c>
      <c r="E281" s="1" t="s">
        <v>344</v>
      </c>
      <c r="F281" s="1" t="s">
        <v>1001</v>
      </c>
    </row>
    <row r="282" spans="1:6" x14ac:dyDescent="0.25">
      <c r="A282" s="1" t="s">
        <v>281</v>
      </c>
      <c r="B282" s="1" t="s">
        <v>775</v>
      </c>
      <c r="C282" s="1" t="s">
        <v>928</v>
      </c>
      <c r="D282" s="1" t="s">
        <v>17</v>
      </c>
      <c r="E282" s="1" t="s">
        <v>264</v>
      </c>
      <c r="F282" s="1"/>
    </row>
    <row r="283" spans="1:6" x14ac:dyDescent="0.25">
      <c r="A283" s="1" t="s">
        <v>282</v>
      </c>
      <c r="B283" s="1" t="s">
        <v>775</v>
      </c>
      <c r="C283" s="1" t="s">
        <v>929</v>
      </c>
      <c r="D283" s="1" t="s">
        <v>294</v>
      </c>
      <c r="E283" s="1"/>
      <c r="F283" s="1"/>
    </row>
    <row r="284" spans="1:6" x14ac:dyDescent="0.25">
      <c r="A284" s="1" t="s">
        <v>283</v>
      </c>
      <c r="B284" s="1" t="s">
        <v>776</v>
      </c>
      <c r="C284" s="1" t="s">
        <v>927</v>
      </c>
      <c r="D284" s="1" t="s">
        <v>10</v>
      </c>
      <c r="E284" s="1" t="s">
        <v>443</v>
      </c>
      <c r="F284" s="1" t="s">
        <v>1001</v>
      </c>
    </row>
    <row r="285" spans="1:6" x14ac:dyDescent="0.25">
      <c r="A285" s="1" t="s">
        <v>284</v>
      </c>
      <c r="B285" s="1" t="s">
        <v>776</v>
      </c>
      <c r="C285" s="1" t="s">
        <v>928</v>
      </c>
      <c r="D285" s="1" t="s">
        <v>11</v>
      </c>
      <c r="E285" s="1" t="s">
        <v>234</v>
      </c>
      <c r="F285" s="1" t="s">
        <v>1001</v>
      </c>
    </row>
    <row r="286" spans="1:6" x14ac:dyDescent="0.25">
      <c r="A286" s="1" t="s">
        <v>285</v>
      </c>
      <c r="B286" s="1" t="s">
        <v>776</v>
      </c>
      <c r="C286" s="1" t="s">
        <v>929</v>
      </c>
      <c r="D286" s="1" t="s">
        <v>25</v>
      </c>
      <c r="E286" s="1"/>
      <c r="F286" s="1"/>
    </row>
    <row r="287" spans="1:6" x14ac:dyDescent="0.25">
      <c r="A287" s="1" t="s">
        <v>286</v>
      </c>
      <c r="B287" s="1" t="s">
        <v>776</v>
      </c>
      <c r="C287" s="1" t="s">
        <v>943</v>
      </c>
      <c r="D287" s="1" t="s">
        <v>8</v>
      </c>
      <c r="E287" s="1" t="s">
        <v>314</v>
      </c>
      <c r="F287" s="1" t="s">
        <v>1001</v>
      </c>
    </row>
    <row r="288" spans="1:6" x14ac:dyDescent="0.25">
      <c r="A288" s="1" t="s">
        <v>287</v>
      </c>
      <c r="B288" s="1" t="s">
        <v>777</v>
      </c>
      <c r="C288" s="1" t="s">
        <v>927</v>
      </c>
      <c r="D288" s="1" t="s">
        <v>11</v>
      </c>
      <c r="E288" s="1" t="s">
        <v>593</v>
      </c>
      <c r="F288" s="1" t="s">
        <v>1001</v>
      </c>
    </row>
    <row r="289" spans="1:6" x14ac:dyDescent="0.25">
      <c r="A289" s="1" t="s">
        <v>288</v>
      </c>
      <c r="B289" s="1" t="s">
        <v>777</v>
      </c>
      <c r="C289" s="1" t="s">
        <v>928</v>
      </c>
      <c r="D289" s="1" t="s">
        <v>13</v>
      </c>
      <c r="E289" s="1" t="s">
        <v>443</v>
      </c>
      <c r="F289" s="1" t="s">
        <v>1001</v>
      </c>
    </row>
    <row r="290" spans="1:6" x14ac:dyDescent="0.25">
      <c r="A290" s="1" t="s">
        <v>289</v>
      </c>
      <c r="B290" s="1" t="s">
        <v>777</v>
      </c>
      <c r="C290" s="1" t="s">
        <v>934</v>
      </c>
      <c r="D290" s="1" t="s">
        <v>7</v>
      </c>
      <c r="E290" s="1"/>
      <c r="F290" s="1"/>
    </row>
    <row r="291" spans="1:6" x14ac:dyDescent="0.25">
      <c r="A291" s="1" t="s">
        <v>290</v>
      </c>
      <c r="B291" s="1" t="s">
        <v>778</v>
      </c>
      <c r="C291" s="1" t="s">
        <v>927</v>
      </c>
      <c r="D291" s="1" t="s">
        <v>20</v>
      </c>
      <c r="E291" s="1" t="s">
        <v>344</v>
      </c>
      <c r="F291" s="1" t="s">
        <v>1001</v>
      </c>
    </row>
    <row r="292" spans="1:6" x14ac:dyDescent="0.25">
      <c r="A292" s="1" t="s">
        <v>291</v>
      </c>
      <c r="B292" s="1" t="s">
        <v>778</v>
      </c>
      <c r="C292" s="1" t="s">
        <v>928</v>
      </c>
      <c r="D292" s="1" t="s">
        <v>15</v>
      </c>
      <c r="E292" s="1" t="s">
        <v>264</v>
      </c>
      <c r="F292" s="1"/>
    </row>
    <row r="293" spans="1:6" x14ac:dyDescent="0.25">
      <c r="A293" s="1" t="s">
        <v>292</v>
      </c>
      <c r="B293" s="1" t="s">
        <v>778</v>
      </c>
      <c r="C293" s="1" t="s">
        <v>929</v>
      </c>
      <c r="D293" s="1" t="s">
        <v>294</v>
      </c>
      <c r="E293" s="1"/>
      <c r="F293" s="1"/>
    </row>
    <row r="294" spans="1:6" x14ac:dyDescent="0.25">
      <c r="A294" s="1" t="s">
        <v>293</v>
      </c>
      <c r="B294" s="1" t="s">
        <v>779</v>
      </c>
      <c r="C294" s="1" t="s">
        <v>927</v>
      </c>
      <c r="D294" s="1" t="s">
        <v>25</v>
      </c>
      <c r="E294" s="1" t="s">
        <v>394</v>
      </c>
      <c r="F294" s="1" t="s">
        <v>1001</v>
      </c>
    </row>
    <row r="295" spans="1:6" x14ac:dyDescent="0.25">
      <c r="A295" s="1" t="s">
        <v>294</v>
      </c>
      <c r="B295" s="1" t="s">
        <v>779</v>
      </c>
      <c r="C295" s="1" t="s">
        <v>937</v>
      </c>
      <c r="D295" s="1" t="s">
        <v>986</v>
      </c>
      <c r="E295" s="1" t="s">
        <v>593</v>
      </c>
      <c r="F295" s="1" t="s">
        <v>1001</v>
      </c>
    </row>
    <row r="296" spans="1:6" x14ac:dyDescent="0.25">
      <c r="A296" s="1" t="s">
        <v>295</v>
      </c>
      <c r="B296" s="1" t="s">
        <v>779</v>
      </c>
      <c r="C296" s="1" t="s">
        <v>929</v>
      </c>
      <c r="D296" s="1" t="s">
        <v>394</v>
      </c>
      <c r="E296" s="1"/>
      <c r="F296" s="1"/>
    </row>
    <row r="297" spans="1:6" x14ac:dyDescent="0.25">
      <c r="A297" s="1" t="s">
        <v>296</v>
      </c>
      <c r="B297" s="1" t="s">
        <v>780</v>
      </c>
      <c r="C297" s="1" t="s">
        <v>927</v>
      </c>
      <c r="D297" s="1" t="s">
        <v>25</v>
      </c>
      <c r="E297" s="1" t="s">
        <v>394</v>
      </c>
      <c r="F297" s="1" t="s">
        <v>1001</v>
      </c>
    </row>
    <row r="298" spans="1:6" x14ac:dyDescent="0.25">
      <c r="A298" s="1" t="s">
        <v>297</v>
      </c>
      <c r="B298" s="1" t="s">
        <v>780</v>
      </c>
      <c r="C298" s="1" t="s">
        <v>937</v>
      </c>
      <c r="D298" s="1" t="s">
        <v>986</v>
      </c>
      <c r="E298" s="1" t="s">
        <v>593</v>
      </c>
      <c r="F298" s="1" t="s">
        <v>1001</v>
      </c>
    </row>
    <row r="299" spans="1:6" x14ac:dyDescent="0.25">
      <c r="A299" s="1" t="s">
        <v>298</v>
      </c>
      <c r="B299" s="1" t="s">
        <v>780</v>
      </c>
      <c r="C299" s="1" t="s">
        <v>929</v>
      </c>
      <c r="D299" s="1" t="s">
        <v>394</v>
      </c>
      <c r="E299" s="1"/>
      <c r="F299" s="1"/>
    </row>
    <row r="300" spans="1:6" x14ac:dyDescent="0.25">
      <c r="A300" s="1" t="s">
        <v>299</v>
      </c>
      <c r="B300" s="1" t="s">
        <v>780</v>
      </c>
      <c r="C300" s="1" t="s">
        <v>934</v>
      </c>
      <c r="D300" s="1" t="s">
        <v>15</v>
      </c>
      <c r="E300" s="1" t="s">
        <v>394</v>
      </c>
      <c r="F300" s="1" t="s">
        <v>1001</v>
      </c>
    </row>
    <row r="301" spans="1:6" x14ac:dyDescent="0.25">
      <c r="A301" s="1" t="s">
        <v>300</v>
      </c>
      <c r="B301" s="1" t="s">
        <v>781</v>
      </c>
      <c r="C301" s="1" t="s">
        <v>927</v>
      </c>
      <c r="D301" s="1" t="s">
        <v>15</v>
      </c>
      <c r="E301" s="1" t="s">
        <v>394</v>
      </c>
      <c r="F301" s="1" t="s">
        <v>1001</v>
      </c>
    </row>
    <row r="302" spans="1:6" x14ac:dyDescent="0.25">
      <c r="A302" s="1" t="s">
        <v>301</v>
      </c>
      <c r="B302" s="1" t="s">
        <v>781</v>
      </c>
      <c r="C302" s="1" t="s">
        <v>937</v>
      </c>
      <c r="D302" s="1" t="s">
        <v>986</v>
      </c>
      <c r="E302" s="1" t="s">
        <v>593</v>
      </c>
      <c r="F302" s="1" t="s">
        <v>1001</v>
      </c>
    </row>
    <row r="303" spans="1:6" x14ac:dyDescent="0.25">
      <c r="A303" s="1" t="s">
        <v>302</v>
      </c>
      <c r="B303" s="1" t="s">
        <v>781</v>
      </c>
      <c r="C303" s="1" t="s">
        <v>929</v>
      </c>
      <c r="D303" s="1" t="s">
        <v>294</v>
      </c>
      <c r="E303" s="1"/>
      <c r="F303" s="1"/>
    </row>
    <row r="304" spans="1:6" x14ac:dyDescent="0.25">
      <c r="A304" s="1" t="s">
        <v>303</v>
      </c>
      <c r="B304" s="1" t="s">
        <v>782</v>
      </c>
      <c r="C304" s="1" t="s">
        <v>927</v>
      </c>
      <c r="D304" s="1" t="s">
        <v>20</v>
      </c>
      <c r="E304" s="1" t="s">
        <v>593</v>
      </c>
      <c r="F304" s="1" t="s">
        <v>1001</v>
      </c>
    </row>
    <row r="305" spans="1:6" x14ac:dyDescent="0.25">
      <c r="A305" s="1" t="s">
        <v>304</v>
      </c>
      <c r="B305" s="1" t="s">
        <v>782</v>
      </c>
      <c r="C305" s="1" t="s">
        <v>928</v>
      </c>
      <c r="D305" s="1" t="s">
        <v>15</v>
      </c>
      <c r="E305" s="1" t="s">
        <v>443</v>
      </c>
      <c r="F305" s="1" t="s">
        <v>1001</v>
      </c>
    </row>
    <row r="306" spans="1:6" x14ac:dyDescent="0.25">
      <c r="A306" s="1" t="s">
        <v>305</v>
      </c>
      <c r="B306" s="1" t="s">
        <v>783</v>
      </c>
      <c r="C306" s="1" t="s">
        <v>927</v>
      </c>
      <c r="D306" s="1" t="s">
        <v>25</v>
      </c>
      <c r="E306" s="1" t="s">
        <v>294</v>
      </c>
      <c r="F306" s="1" t="s">
        <v>1001</v>
      </c>
    </row>
    <row r="307" spans="1:6" x14ac:dyDescent="0.25">
      <c r="A307" s="1" t="s">
        <v>306</v>
      </c>
      <c r="B307" s="1" t="s">
        <v>783</v>
      </c>
      <c r="C307" s="1" t="s">
        <v>928</v>
      </c>
      <c r="D307" s="1" t="s">
        <v>984</v>
      </c>
      <c r="E307" s="1" t="s">
        <v>234</v>
      </c>
      <c r="F307" s="1" t="s">
        <v>1001</v>
      </c>
    </row>
    <row r="308" spans="1:6" x14ac:dyDescent="0.25">
      <c r="A308" s="1" t="s">
        <v>307</v>
      </c>
      <c r="B308" s="1" t="s">
        <v>783</v>
      </c>
      <c r="C308" s="1" t="s">
        <v>929</v>
      </c>
      <c r="D308" s="1" t="s">
        <v>394</v>
      </c>
      <c r="E308" s="1"/>
      <c r="F308" s="1"/>
    </row>
    <row r="309" spans="1:6" x14ac:dyDescent="0.25">
      <c r="A309" s="1" t="s">
        <v>308</v>
      </c>
      <c r="B309" s="1" t="s">
        <v>784</v>
      </c>
      <c r="C309" s="1" t="s">
        <v>927</v>
      </c>
      <c r="D309" s="1" t="s">
        <v>15</v>
      </c>
      <c r="E309" s="1" t="s">
        <v>294</v>
      </c>
      <c r="F309" s="1" t="s">
        <v>1001</v>
      </c>
    </row>
    <row r="310" spans="1:6" x14ac:dyDescent="0.25">
      <c r="A310" s="1" t="s">
        <v>309</v>
      </c>
      <c r="B310" s="1" t="s">
        <v>784</v>
      </c>
      <c r="C310" s="1" t="s">
        <v>934</v>
      </c>
      <c r="D310" s="1" t="s">
        <v>10</v>
      </c>
      <c r="E310" s="1" t="s">
        <v>294</v>
      </c>
      <c r="F310" s="1" t="s">
        <v>1001</v>
      </c>
    </row>
    <row r="311" spans="1:6" x14ac:dyDescent="0.25">
      <c r="A311" s="1" t="s">
        <v>310</v>
      </c>
      <c r="B311" s="1" t="s">
        <v>784</v>
      </c>
      <c r="C311" s="1" t="s">
        <v>937</v>
      </c>
      <c r="D311" s="1" t="s">
        <v>986</v>
      </c>
      <c r="E311" s="1" t="s">
        <v>593</v>
      </c>
      <c r="F311" s="1" t="s">
        <v>1001</v>
      </c>
    </row>
    <row r="312" spans="1:6" x14ac:dyDescent="0.25">
      <c r="A312" s="1" t="s">
        <v>311</v>
      </c>
      <c r="B312" s="1" t="s">
        <v>784</v>
      </c>
      <c r="C312" s="1" t="s">
        <v>928</v>
      </c>
      <c r="D312" s="1" t="s">
        <v>10</v>
      </c>
      <c r="E312" s="1" t="s">
        <v>294</v>
      </c>
      <c r="F312" s="1"/>
    </row>
    <row r="313" spans="1:6" x14ac:dyDescent="0.25">
      <c r="A313" s="1" t="s">
        <v>326</v>
      </c>
      <c r="B313" s="1" t="s">
        <v>789</v>
      </c>
      <c r="C313" s="1" t="s">
        <v>927</v>
      </c>
      <c r="D313" s="1" t="s">
        <v>15</v>
      </c>
      <c r="E313" s="1" t="s">
        <v>344</v>
      </c>
      <c r="F313" s="1" t="s">
        <v>1001</v>
      </c>
    </row>
    <row r="314" spans="1:6" x14ac:dyDescent="0.25">
      <c r="A314" s="1" t="s">
        <v>327</v>
      </c>
      <c r="B314" s="1" t="s">
        <v>789</v>
      </c>
      <c r="C314" s="1" t="s">
        <v>928</v>
      </c>
      <c r="D314" s="1" t="s">
        <v>11</v>
      </c>
      <c r="E314" s="1" t="s">
        <v>234</v>
      </c>
      <c r="F314" s="1" t="s">
        <v>1001</v>
      </c>
    </row>
    <row r="315" spans="1:6" x14ac:dyDescent="0.25">
      <c r="A315" s="1" t="s">
        <v>328</v>
      </c>
      <c r="B315" s="1" t="s">
        <v>789</v>
      </c>
      <c r="C315" s="1" t="s">
        <v>935</v>
      </c>
      <c r="D315" s="1" t="s">
        <v>294</v>
      </c>
      <c r="E315" s="1"/>
      <c r="F315" s="1"/>
    </row>
    <row r="316" spans="1:6" x14ac:dyDescent="0.25">
      <c r="A316" s="1" t="s">
        <v>329</v>
      </c>
      <c r="B316" s="1" t="s">
        <v>790</v>
      </c>
      <c r="C316" s="1" t="s">
        <v>927</v>
      </c>
      <c r="D316" s="1" t="s">
        <v>53</v>
      </c>
      <c r="E316" s="1" t="s">
        <v>369</v>
      </c>
      <c r="F316" s="1" t="s">
        <v>1002</v>
      </c>
    </row>
    <row r="317" spans="1:6" x14ac:dyDescent="0.25">
      <c r="A317" s="1" t="s">
        <v>330</v>
      </c>
      <c r="B317" s="1" t="s">
        <v>790</v>
      </c>
      <c r="C317" s="1" t="s">
        <v>928</v>
      </c>
      <c r="D317" s="1" t="s">
        <v>30</v>
      </c>
      <c r="E317" s="1" t="s">
        <v>178</v>
      </c>
      <c r="F317" s="1" t="s">
        <v>1002</v>
      </c>
    </row>
    <row r="318" spans="1:6" x14ac:dyDescent="0.25">
      <c r="A318" s="1" t="s">
        <v>331</v>
      </c>
      <c r="B318" s="1" t="s">
        <v>790</v>
      </c>
      <c r="C318" s="1" t="s">
        <v>938</v>
      </c>
      <c r="D318" s="1" t="s">
        <v>53</v>
      </c>
      <c r="E318" s="1" t="s">
        <v>414</v>
      </c>
      <c r="F318" s="1" t="s">
        <v>1002</v>
      </c>
    </row>
    <row r="319" spans="1:6" x14ac:dyDescent="0.25">
      <c r="A319" s="1" t="s">
        <v>332</v>
      </c>
      <c r="B319" s="1" t="s">
        <v>790</v>
      </c>
      <c r="C319" s="1" t="s">
        <v>935</v>
      </c>
      <c r="D319" s="1" t="s">
        <v>374</v>
      </c>
      <c r="E319" s="1"/>
      <c r="F319" s="1"/>
    </row>
    <row r="320" spans="1:6" x14ac:dyDescent="0.25">
      <c r="A320" s="1" t="s">
        <v>333</v>
      </c>
      <c r="B320" s="1" t="s">
        <v>791</v>
      </c>
      <c r="C320" s="1" t="s">
        <v>927</v>
      </c>
      <c r="D320" s="1" t="s">
        <v>20</v>
      </c>
      <c r="E320" s="1" t="s">
        <v>364</v>
      </c>
      <c r="F320" s="1" t="s">
        <v>1001</v>
      </c>
    </row>
    <row r="321" spans="1:6" x14ac:dyDescent="0.25">
      <c r="A321" s="1" t="s">
        <v>334</v>
      </c>
      <c r="B321" s="1" t="s">
        <v>791</v>
      </c>
      <c r="C321" s="1" t="s">
        <v>928</v>
      </c>
      <c r="D321" s="1" t="s">
        <v>13</v>
      </c>
      <c r="E321" s="1" t="s">
        <v>173</v>
      </c>
      <c r="F321" s="1" t="s">
        <v>1001</v>
      </c>
    </row>
    <row r="322" spans="1:6" x14ac:dyDescent="0.25">
      <c r="A322" s="1" t="s">
        <v>335</v>
      </c>
      <c r="B322" s="1" t="s">
        <v>791</v>
      </c>
      <c r="C322" s="1" t="s">
        <v>935</v>
      </c>
      <c r="D322" s="1" t="s">
        <v>987</v>
      </c>
      <c r="E322" s="1"/>
      <c r="F322" s="1"/>
    </row>
    <row r="323" spans="1:6" x14ac:dyDescent="0.25">
      <c r="A323" s="1" t="s">
        <v>336</v>
      </c>
      <c r="B323" s="1" t="s">
        <v>792</v>
      </c>
      <c r="C323" s="1" t="s">
        <v>927</v>
      </c>
      <c r="D323" s="1" t="s">
        <v>20</v>
      </c>
      <c r="E323" s="1" t="s">
        <v>369</v>
      </c>
      <c r="F323" s="1" t="s">
        <v>1001</v>
      </c>
    </row>
    <row r="324" spans="1:6" x14ac:dyDescent="0.25">
      <c r="A324" s="1" t="s">
        <v>337</v>
      </c>
      <c r="B324" s="1" t="s">
        <v>792</v>
      </c>
      <c r="C324" s="1" t="s">
        <v>928</v>
      </c>
      <c r="D324" s="1" t="s">
        <v>15</v>
      </c>
      <c r="E324" s="1" t="s">
        <v>178</v>
      </c>
      <c r="F324" s="1" t="s">
        <v>1001</v>
      </c>
    </row>
    <row r="325" spans="1:6" x14ac:dyDescent="0.25">
      <c r="A325" s="1" t="s">
        <v>338</v>
      </c>
      <c r="B325" s="1" t="s">
        <v>792</v>
      </c>
      <c r="C325" s="1" t="s">
        <v>935</v>
      </c>
      <c r="D325" s="1" t="s">
        <v>123</v>
      </c>
      <c r="E325" s="1"/>
      <c r="F325" s="1"/>
    </row>
    <row r="326" spans="1:6" x14ac:dyDescent="0.25">
      <c r="A326" s="1" t="s">
        <v>339</v>
      </c>
      <c r="B326" s="1" t="s">
        <v>792</v>
      </c>
      <c r="C326" s="1" t="s">
        <v>938</v>
      </c>
      <c r="D326" s="1" t="s">
        <v>15</v>
      </c>
      <c r="E326" s="1" t="s">
        <v>414</v>
      </c>
      <c r="F326" s="1" t="s">
        <v>1001</v>
      </c>
    </row>
    <row r="327" spans="1:6" x14ac:dyDescent="0.25">
      <c r="A327" s="1" t="s">
        <v>340</v>
      </c>
      <c r="B327" s="1" t="s">
        <v>793</v>
      </c>
      <c r="C327" s="1" t="s">
        <v>927</v>
      </c>
      <c r="D327" s="1" t="s">
        <v>30</v>
      </c>
      <c r="E327" s="1" t="s">
        <v>369</v>
      </c>
      <c r="F327" s="1" t="s">
        <v>1001</v>
      </c>
    </row>
    <row r="328" spans="1:6" x14ac:dyDescent="0.25">
      <c r="A328" s="1" t="s">
        <v>341</v>
      </c>
      <c r="B328" s="1" t="s">
        <v>793</v>
      </c>
      <c r="C328" s="1" t="s">
        <v>928</v>
      </c>
      <c r="D328" s="1" t="s">
        <v>18</v>
      </c>
      <c r="E328" s="1" t="s">
        <v>178</v>
      </c>
      <c r="F328" s="1" t="s">
        <v>1001</v>
      </c>
    </row>
    <row r="329" spans="1:6" x14ac:dyDescent="0.25">
      <c r="A329" s="1" t="s">
        <v>342</v>
      </c>
      <c r="B329" s="1" t="s">
        <v>793</v>
      </c>
      <c r="C329" s="1" t="s">
        <v>935</v>
      </c>
      <c r="D329" s="1" t="s">
        <v>394</v>
      </c>
      <c r="E329" s="1"/>
      <c r="F329" s="1"/>
    </row>
    <row r="330" spans="1:6" x14ac:dyDescent="0.25">
      <c r="A330" s="1" t="s">
        <v>343</v>
      </c>
      <c r="B330" s="1" t="s">
        <v>794</v>
      </c>
      <c r="C330" s="1" t="s">
        <v>927</v>
      </c>
      <c r="D330" s="1" t="s">
        <v>15</v>
      </c>
      <c r="E330" s="1" t="s">
        <v>369</v>
      </c>
      <c r="F330" s="1" t="s">
        <v>1001</v>
      </c>
    </row>
    <row r="331" spans="1:6" x14ac:dyDescent="0.25">
      <c r="A331" s="1" t="s">
        <v>344</v>
      </c>
      <c r="B331" s="1" t="s">
        <v>794</v>
      </c>
      <c r="C331" s="1" t="s">
        <v>928</v>
      </c>
      <c r="D331" s="1" t="s">
        <v>10</v>
      </c>
      <c r="E331" s="1" t="s">
        <v>178</v>
      </c>
      <c r="F331" s="1" t="s">
        <v>1001</v>
      </c>
    </row>
    <row r="332" spans="1:6" x14ac:dyDescent="0.25">
      <c r="A332" s="1" t="s">
        <v>345</v>
      </c>
      <c r="B332" s="1" t="s">
        <v>794</v>
      </c>
      <c r="C332" s="1" t="s">
        <v>935</v>
      </c>
      <c r="D332" s="1" t="s">
        <v>274</v>
      </c>
      <c r="E332" s="1"/>
      <c r="F332" s="1"/>
    </row>
    <row r="333" spans="1:6" x14ac:dyDescent="0.25">
      <c r="A333" s="1" t="s">
        <v>346</v>
      </c>
      <c r="B333" s="1" t="s">
        <v>795</v>
      </c>
      <c r="C333" s="1" t="s">
        <v>927</v>
      </c>
      <c r="D333" s="1" t="s">
        <v>25</v>
      </c>
      <c r="E333" s="1" t="s">
        <v>294</v>
      </c>
      <c r="F333" s="1" t="s">
        <v>1001</v>
      </c>
    </row>
    <row r="334" spans="1:6" x14ac:dyDescent="0.25">
      <c r="A334" s="1" t="s">
        <v>347</v>
      </c>
      <c r="B334" s="1" t="s">
        <v>795</v>
      </c>
      <c r="C334" s="1" t="s">
        <v>928</v>
      </c>
      <c r="D334" s="1" t="s">
        <v>15</v>
      </c>
      <c r="E334" s="1" t="s">
        <v>234</v>
      </c>
      <c r="F334" s="1" t="s">
        <v>1001</v>
      </c>
    </row>
    <row r="335" spans="1:6" x14ac:dyDescent="0.25">
      <c r="A335" s="1" t="s">
        <v>348</v>
      </c>
      <c r="B335" s="1" t="s">
        <v>795</v>
      </c>
      <c r="C335" s="1" t="s">
        <v>935</v>
      </c>
      <c r="D335" s="1" t="s">
        <v>314</v>
      </c>
      <c r="E335" s="1"/>
      <c r="F335" s="1"/>
    </row>
    <row r="336" spans="1:6" x14ac:dyDescent="0.25">
      <c r="A336" s="1" t="s">
        <v>349</v>
      </c>
      <c r="B336" s="1" t="s">
        <v>796</v>
      </c>
      <c r="C336" s="1" t="s">
        <v>927</v>
      </c>
      <c r="D336" s="1" t="s">
        <v>20</v>
      </c>
      <c r="E336" s="1" t="s">
        <v>369</v>
      </c>
      <c r="F336" s="1" t="s">
        <v>1001</v>
      </c>
    </row>
    <row r="337" spans="1:6" x14ac:dyDescent="0.25">
      <c r="A337" s="1" t="s">
        <v>350</v>
      </c>
      <c r="B337" s="1" t="s">
        <v>796</v>
      </c>
      <c r="C337" s="1" t="s">
        <v>928</v>
      </c>
      <c r="D337" s="1" t="s">
        <v>10</v>
      </c>
      <c r="E337" s="1" t="s">
        <v>178</v>
      </c>
      <c r="F337" s="1" t="s">
        <v>1001</v>
      </c>
    </row>
    <row r="338" spans="1:6" x14ac:dyDescent="0.25">
      <c r="A338" s="1" t="s">
        <v>351</v>
      </c>
      <c r="B338" s="1" t="s">
        <v>796</v>
      </c>
      <c r="C338" s="1" t="s">
        <v>935</v>
      </c>
      <c r="D338" s="1" t="s">
        <v>194</v>
      </c>
      <c r="E338" s="1"/>
      <c r="F338" s="1"/>
    </row>
    <row r="339" spans="1:6" x14ac:dyDescent="0.25">
      <c r="A339" s="1" t="s">
        <v>352</v>
      </c>
      <c r="B339" s="1" t="s">
        <v>797</v>
      </c>
      <c r="C339" s="1" t="s">
        <v>927</v>
      </c>
      <c r="D339" s="1" t="s">
        <v>30</v>
      </c>
      <c r="E339" s="1" t="s">
        <v>369</v>
      </c>
      <c r="F339" s="1" t="s">
        <v>1001</v>
      </c>
    </row>
    <row r="340" spans="1:6" x14ac:dyDescent="0.25">
      <c r="A340" s="1" t="s">
        <v>353</v>
      </c>
      <c r="B340" s="1" t="s">
        <v>797</v>
      </c>
      <c r="C340" s="1" t="s">
        <v>928</v>
      </c>
      <c r="D340" s="1" t="s">
        <v>18</v>
      </c>
      <c r="E340" s="1" t="s">
        <v>178</v>
      </c>
      <c r="F340" s="1" t="s">
        <v>1001</v>
      </c>
    </row>
    <row r="341" spans="1:6" x14ac:dyDescent="0.25">
      <c r="A341" s="1" t="s">
        <v>354</v>
      </c>
      <c r="B341" s="1" t="s">
        <v>797</v>
      </c>
      <c r="C341" s="1" t="s">
        <v>935</v>
      </c>
      <c r="D341" s="1" t="s">
        <v>214</v>
      </c>
      <c r="E341" s="1"/>
      <c r="F341" s="1"/>
    </row>
    <row r="342" spans="1:6" x14ac:dyDescent="0.25">
      <c r="A342" s="1" t="s">
        <v>355</v>
      </c>
      <c r="B342" s="1" t="s">
        <v>798</v>
      </c>
      <c r="C342" s="1" t="s">
        <v>927</v>
      </c>
      <c r="D342" s="1" t="s">
        <v>15</v>
      </c>
      <c r="E342" s="1" t="s">
        <v>294</v>
      </c>
      <c r="F342" s="1" t="s">
        <v>1001</v>
      </c>
    </row>
    <row r="343" spans="1:6" x14ac:dyDescent="0.25">
      <c r="A343" s="1" t="s">
        <v>356</v>
      </c>
      <c r="B343" s="1" t="s">
        <v>798</v>
      </c>
      <c r="C343" s="1" t="s">
        <v>928</v>
      </c>
      <c r="D343" s="1" t="s">
        <v>10</v>
      </c>
      <c r="E343" s="1" t="s">
        <v>234</v>
      </c>
      <c r="F343" s="1" t="s">
        <v>1001</v>
      </c>
    </row>
    <row r="344" spans="1:6" x14ac:dyDescent="0.25">
      <c r="A344" s="1" t="s">
        <v>357</v>
      </c>
      <c r="B344" s="1" t="s">
        <v>798</v>
      </c>
      <c r="C344" s="1" t="s">
        <v>935</v>
      </c>
      <c r="D344" s="1" t="s">
        <v>394</v>
      </c>
      <c r="E344" s="1"/>
      <c r="F344" s="1"/>
    </row>
    <row r="345" spans="1:6" x14ac:dyDescent="0.25">
      <c r="A345" s="1" t="s">
        <v>358</v>
      </c>
      <c r="B345" s="1" t="s">
        <v>799</v>
      </c>
      <c r="C345" s="1" t="s">
        <v>927</v>
      </c>
      <c r="D345" s="1" t="s">
        <v>30</v>
      </c>
      <c r="E345" s="1" t="s">
        <v>369</v>
      </c>
      <c r="F345" s="1" t="s">
        <v>1001</v>
      </c>
    </row>
    <row r="346" spans="1:6" x14ac:dyDescent="0.25">
      <c r="A346" s="1" t="s">
        <v>359</v>
      </c>
      <c r="B346" s="1" t="s">
        <v>799</v>
      </c>
      <c r="C346" s="1" t="s">
        <v>928</v>
      </c>
      <c r="D346" s="1" t="s">
        <v>20</v>
      </c>
      <c r="E346" s="1" t="s">
        <v>178</v>
      </c>
      <c r="F346" s="1" t="s">
        <v>1001</v>
      </c>
    </row>
    <row r="347" spans="1:6" x14ac:dyDescent="0.25">
      <c r="A347" s="1" t="s">
        <v>360</v>
      </c>
      <c r="B347" s="1" t="s">
        <v>799</v>
      </c>
      <c r="C347" s="1" t="s">
        <v>935</v>
      </c>
      <c r="D347" s="1" t="s">
        <v>244</v>
      </c>
      <c r="E347" s="1"/>
      <c r="F347" s="1"/>
    </row>
    <row r="348" spans="1:6" x14ac:dyDescent="0.25">
      <c r="A348" s="1" t="s">
        <v>361</v>
      </c>
      <c r="B348" s="1" t="s">
        <v>800</v>
      </c>
      <c r="C348" s="1" t="s">
        <v>927</v>
      </c>
      <c r="D348" s="1" t="s">
        <v>45</v>
      </c>
      <c r="E348" s="1" t="s">
        <v>294</v>
      </c>
      <c r="F348" s="1" t="s">
        <v>1002</v>
      </c>
    </row>
    <row r="349" spans="1:6" x14ac:dyDescent="0.25">
      <c r="A349" s="1" t="s">
        <v>362</v>
      </c>
      <c r="B349" s="1" t="s">
        <v>800</v>
      </c>
      <c r="C349" s="1" t="s">
        <v>928</v>
      </c>
      <c r="D349" s="1" t="s">
        <v>25</v>
      </c>
      <c r="E349" s="1" t="s">
        <v>234</v>
      </c>
      <c r="F349" s="1" t="s">
        <v>1002</v>
      </c>
    </row>
    <row r="350" spans="1:6" x14ac:dyDescent="0.25">
      <c r="A350" s="1" t="s">
        <v>363</v>
      </c>
      <c r="B350" s="1" t="s">
        <v>800</v>
      </c>
      <c r="C350" s="1" t="s">
        <v>935</v>
      </c>
      <c r="D350" s="1" t="s">
        <v>344</v>
      </c>
      <c r="E350" s="1"/>
      <c r="F350" s="1"/>
    </row>
    <row r="351" spans="1:6" x14ac:dyDescent="0.25">
      <c r="A351" s="1" t="s">
        <v>364</v>
      </c>
      <c r="B351" s="1" t="s">
        <v>801</v>
      </c>
      <c r="C351" s="1" t="s">
        <v>927</v>
      </c>
      <c r="D351" s="1" t="s">
        <v>25</v>
      </c>
      <c r="E351" s="1" t="s">
        <v>294</v>
      </c>
      <c r="F351" s="1" t="s">
        <v>1001</v>
      </c>
    </row>
    <row r="352" spans="1:6" x14ac:dyDescent="0.25">
      <c r="A352" s="1" t="s">
        <v>365</v>
      </c>
      <c r="B352" s="1" t="s">
        <v>801</v>
      </c>
      <c r="C352" s="1" t="s">
        <v>928</v>
      </c>
      <c r="D352" s="1" t="s">
        <v>15</v>
      </c>
      <c r="E352" s="1" t="s">
        <v>987</v>
      </c>
      <c r="F352" s="1" t="s">
        <v>1001</v>
      </c>
    </row>
    <row r="353" spans="1:6" x14ac:dyDescent="0.25">
      <c r="A353" s="1" t="s">
        <v>366</v>
      </c>
      <c r="B353" s="1" t="s">
        <v>801</v>
      </c>
      <c r="C353" s="1" t="s">
        <v>935</v>
      </c>
      <c r="D353" s="1" t="s">
        <v>214</v>
      </c>
      <c r="E353" s="1"/>
      <c r="F353" s="1"/>
    </row>
    <row r="354" spans="1:6" x14ac:dyDescent="0.25">
      <c r="A354" s="1" t="s">
        <v>367</v>
      </c>
      <c r="B354" s="1" t="s">
        <v>802</v>
      </c>
      <c r="C354" s="1" t="s">
        <v>927</v>
      </c>
      <c r="D354" s="1" t="s">
        <v>30</v>
      </c>
      <c r="E354" s="1" t="s">
        <v>294</v>
      </c>
      <c r="F354" s="1" t="s">
        <v>1001</v>
      </c>
    </row>
    <row r="355" spans="1:6" x14ac:dyDescent="0.25">
      <c r="A355" s="1" t="s">
        <v>368</v>
      </c>
      <c r="B355" s="1" t="s">
        <v>802</v>
      </c>
      <c r="C355" s="1" t="s">
        <v>928</v>
      </c>
      <c r="D355" s="1" t="s">
        <v>18</v>
      </c>
      <c r="E355" s="1" t="s">
        <v>234</v>
      </c>
      <c r="F355" s="1" t="s">
        <v>1001</v>
      </c>
    </row>
    <row r="356" spans="1:6" x14ac:dyDescent="0.25">
      <c r="A356" s="1" t="s">
        <v>369</v>
      </c>
      <c r="B356" s="1" t="s">
        <v>802</v>
      </c>
      <c r="C356" s="1" t="s">
        <v>935</v>
      </c>
      <c r="D356" s="1" t="s">
        <v>123</v>
      </c>
      <c r="E356" s="1"/>
      <c r="F356" s="1"/>
    </row>
    <row r="357" spans="1:6" x14ac:dyDescent="0.25">
      <c r="A357" s="1" t="s">
        <v>370</v>
      </c>
      <c r="B357" s="1" t="s">
        <v>803</v>
      </c>
      <c r="C357" s="1" t="s">
        <v>927</v>
      </c>
      <c r="D357" s="1" t="s">
        <v>45</v>
      </c>
      <c r="E357" s="1" t="s">
        <v>294</v>
      </c>
      <c r="F357" s="1" t="s">
        <v>1001</v>
      </c>
    </row>
    <row r="358" spans="1:6" x14ac:dyDescent="0.25">
      <c r="A358" s="1" t="s">
        <v>371</v>
      </c>
      <c r="B358" s="1" t="s">
        <v>803</v>
      </c>
      <c r="C358" s="1" t="s">
        <v>928</v>
      </c>
      <c r="D358" s="1" t="s">
        <v>18</v>
      </c>
      <c r="E358" s="1" t="s">
        <v>214</v>
      </c>
      <c r="F358" s="1" t="s">
        <v>1001</v>
      </c>
    </row>
    <row r="359" spans="1:6" x14ac:dyDescent="0.25">
      <c r="A359" s="1" t="s">
        <v>372</v>
      </c>
      <c r="B359" s="1" t="s">
        <v>803</v>
      </c>
      <c r="C359" s="1" t="s">
        <v>935</v>
      </c>
      <c r="D359" s="1" t="s">
        <v>374</v>
      </c>
      <c r="E359" s="1"/>
      <c r="F359" s="1"/>
    </row>
    <row r="360" spans="1:6" x14ac:dyDescent="0.25">
      <c r="A360" s="1" t="s">
        <v>312</v>
      </c>
      <c r="B360" s="1" t="s">
        <v>785</v>
      </c>
      <c r="C360" s="1" t="s">
        <v>927</v>
      </c>
      <c r="D360" s="1" t="s">
        <v>15</v>
      </c>
      <c r="E360" s="1" t="s">
        <v>294</v>
      </c>
      <c r="F360" s="1" t="s">
        <v>1001</v>
      </c>
    </row>
    <row r="361" spans="1:6" x14ac:dyDescent="0.25">
      <c r="A361" s="1" t="s">
        <v>313</v>
      </c>
      <c r="B361" s="1" t="s">
        <v>785</v>
      </c>
      <c r="C361" s="1" t="s">
        <v>928</v>
      </c>
      <c r="D361" s="1" t="s">
        <v>10</v>
      </c>
      <c r="E361" s="1" t="s">
        <v>234</v>
      </c>
      <c r="F361" s="1" t="s">
        <v>1001</v>
      </c>
    </row>
    <row r="362" spans="1:6" x14ac:dyDescent="0.25">
      <c r="A362" s="1" t="s">
        <v>314</v>
      </c>
      <c r="B362" s="1" t="s">
        <v>785</v>
      </c>
      <c r="C362" s="1" t="s">
        <v>935</v>
      </c>
      <c r="D362" s="1" t="s">
        <v>294</v>
      </c>
      <c r="E362" s="1"/>
      <c r="F362" s="1"/>
    </row>
    <row r="363" spans="1:6" x14ac:dyDescent="0.25">
      <c r="A363" s="1" t="s">
        <v>373</v>
      </c>
      <c r="B363" s="1" t="s">
        <v>804</v>
      </c>
      <c r="C363" s="1" t="s">
        <v>927</v>
      </c>
      <c r="D363" s="1" t="s">
        <v>30</v>
      </c>
      <c r="E363" s="1" t="s">
        <v>294</v>
      </c>
      <c r="F363" s="1" t="s">
        <v>1002</v>
      </c>
    </row>
    <row r="364" spans="1:6" x14ac:dyDescent="0.25">
      <c r="A364" s="1" t="s">
        <v>374</v>
      </c>
      <c r="B364" s="1" t="s">
        <v>804</v>
      </c>
      <c r="C364" s="1" t="s">
        <v>928</v>
      </c>
      <c r="D364" s="1" t="s">
        <v>17</v>
      </c>
      <c r="E364" s="1" t="s">
        <v>234</v>
      </c>
      <c r="F364" s="1" t="s">
        <v>1002</v>
      </c>
    </row>
    <row r="365" spans="1:6" x14ac:dyDescent="0.25">
      <c r="A365" s="1" t="s">
        <v>375</v>
      </c>
      <c r="B365" s="1" t="s">
        <v>804</v>
      </c>
      <c r="C365" s="1" t="s">
        <v>935</v>
      </c>
      <c r="D365" s="1" t="s">
        <v>344</v>
      </c>
      <c r="E365" s="1"/>
      <c r="F365" s="1"/>
    </row>
    <row r="366" spans="1:6" x14ac:dyDescent="0.25">
      <c r="A366" s="1" t="s">
        <v>376</v>
      </c>
      <c r="B366" s="1" t="s">
        <v>805</v>
      </c>
      <c r="C366" s="1" t="s">
        <v>927</v>
      </c>
      <c r="D366" s="1" t="s">
        <v>35</v>
      </c>
      <c r="E366" s="1" t="s">
        <v>294</v>
      </c>
      <c r="F366" s="1" t="s">
        <v>1002</v>
      </c>
    </row>
    <row r="367" spans="1:6" x14ac:dyDescent="0.25">
      <c r="A367" s="1" t="s">
        <v>377</v>
      </c>
      <c r="B367" s="1" t="s">
        <v>805</v>
      </c>
      <c r="C367" s="1" t="s">
        <v>928</v>
      </c>
      <c r="D367" s="1" t="s">
        <v>20</v>
      </c>
      <c r="E367" s="1" t="s">
        <v>344</v>
      </c>
      <c r="F367" s="1" t="s">
        <v>1002</v>
      </c>
    </row>
    <row r="368" spans="1:6" x14ac:dyDescent="0.25">
      <c r="A368" s="1" t="s">
        <v>378</v>
      </c>
      <c r="B368" s="1" t="s">
        <v>805</v>
      </c>
      <c r="C368" s="1" t="s">
        <v>935</v>
      </c>
      <c r="D368" s="1" t="s">
        <v>394</v>
      </c>
      <c r="E368" s="1"/>
      <c r="F368" s="1"/>
    </row>
    <row r="369" spans="1:6" x14ac:dyDescent="0.25">
      <c r="A369" s="1" t="s">
        <v>379</v>
      </c>
      <c r="B369" s="1" t="s">
        <v>805</v>
      </c>
      <c r="C369" s="1" t="s">
        <v>938</v>
      </c>
      <c r="D369" s="1" t="s">
        <v>25</v>
      </c>
      <c r="E369" s="1" t="s">
        <v>414</v>
      </c>
      <c r="F369" s="1" t="s">
        <v>1002</v>
      </c>
    </row>
    <row r="370" spans="1:6" x14ac:dyDescent="0.25">
      <c r="A370" s="1" t="s">
        <v>380</v>
      </c>
      <c r="B370" s="1" t="s">
        <v>806</v>
      </c>
      <c r="C370" s="1" t="s">
        <v>927</v>
      </c>
      <c r="D370" s="1" t="s">
        <v>35</v>
      </c>
      <c r="E370" s="1" t="s">
        <v>369</v>
      </c>
      <c r="F370" s="1" t="s">
        <v>1002</v>
      </c>
    </row>
    <row r="371" spans="1:6" x14ac:dyDescent="0.25">
      <c r="A371" s="1" t="s">
        <v>381</v>
      </c>
      <c r="B371" s="1" t="s">
        <v>806</v>
      </c>
      <c r="C371" s="1" t="s">
        <v>928</v>
      </c>
      <c r="D371" s="1" t="s">
        <v>20</v>
      </c>
      <c r="E371" s="1" t="s">
        <v>178</v>
      </c>
      <c r="F371" s="1" t="s">
        <v>1002</v>
      </c>
    </row>
    <row r="372" spans="1:6" x14ac:dyDescent="0.25">
      <c r="A372" s="1" t="s">
        <v>382</v>
      </c>
      <c r="B372" s="1" t="s">
        <v>806</v>
      </c>
      <c r="C372" s="1" t="s">
        <v>935</v>
      </c>
      <c r="D372" s="1" t="s">
        <v>394</v>
      </c>
      <c r="E372" s="1"/>
      <c r="F372" s="1"/>
    </row>
    <row r="373" spans="1:6" x14ac:dyDescent="0.25">
      <c r="A373" s="1" t="s">
        <v>383</v>
      </c>
      <c r="B373" s="1" t="s">
        <v>806</v>
      </c>
      <c r="C373" s="1" t="s">
        <v>938</v>
      </c>
      <c r="D373" s="1" t="s">
        <v>25</v>
      </c>
      <c r="E373" s="1" t="s">
        <v>414</v>
      </c>
      <c r="F373" s="1" t="s">
        <v>1001</v>
      </c>
    </row>
    <row r="374" spans="1:6" x14ac:dyDescent="0.25">
      <c r="A374" s="1" t="s">
        <v>384</v>
      </c>
      <c r="B374" s="1" t="s">
        <v>807</v>
      </c>
      <c r="C374" s="1" t="s">
        <v>927</v>
      </c>
      <c r="D374" s="1" t="s">
        <v>10</v>
      </c>
      <c r="E374" s="1" t="s">
        <v>369</v>
      </c>
      <c r="F374" s="1" t="s">
        <v>1001</v>
      </c>
    </row>
    <row r="375" spans="1:6" x14ac:dyDescent="0.25">
      <c r="A375" s="1" t="s">
        <v>385</v>
      </c>
      <c r="B375" s="1" t="s">
        <v>807</v>
      </c>
      <c r="C375" s="1" t="s">
        <v>928</v>
      </c>
      <c r="D375" s="1" t="s">
        <v>8</v>
      </c>
      <c r="E375" s="1" t="s">
        <v>178</v>
      </c>
      <c r="F375" s="1" t="s">
        <v>1001</v>
      </c>
    </row>
    <row r="376" spans="1:6" x14ac:dyDescent="0.25">
      <c r="A376" s="1" t="s">
        <v>386</v>
      </c>
      <c r="B376" s="1" t="s">
        <v>807</v>
      </c>
      <c r="C376" s="1" t="s">
        <v>935</v>
      </c>
      <c r="D376" s="1" t="s">
        <v>194</v>
      </c>
      <c r="E376" s="1"/>
      <c r="F376" s="1"/>
    </row>
    <row r="377" spans="1:6" x14ac:dyDescent="0.25">
      <c r="A377" s="1" t="s">
        <v>387</v>
      </c>
      <c r="B377" s="1" t="s">
        <v>808</v>
      </c>
      <c r="C377" s="1" t="s">
        <v>927</v>
      </c>
      <c r="D377" s="1" t="s">
        <v>103</v>
      </c>
      <c r="E377" s="1" t="s">
        <v>294</v>
      </c>
      <c r="F377" s="1" t="s">
        <v>1002</v>
      </c>
    </row>
    <row r="378" spans="1:6" x14ac:dyDescent="0.25">
      <c r="A378" s="1" t="s">
        <v>388</v>
      </c>
      <c r="B378" s="1" t="s">
        <v>808</v>
      </c>
      <c r="C378" s="1" t="s">
        <v>928</v>
      </c>
      <c r="D378" s="1" t="s">
        <v>53</v>
      </c>
      <c r="E378" s="1" t="s">
        <v>214</v>
      </c>
      <c r="F378" s="1" t="s">
        <v>1001</v>
      </c>
    </row>
    <row r="379" spans="1:6" x14ac:dyDescent="0.25">
      <c r="A379" s="1" t="s">
        <v>389</v>
      </c>
      <c r="B379" s="1" t="s">
        <v>808</v>
      </c>
      <c r="C379" s="1" t="s">
        <v>935</v>
      </c>
      <c r="D379" s="1" t="s">
        <v>394</v>
      </c>
      <c r="E379" s="1"/>
      <c r="F379" s="1"/>
    </row>
    <row r="380" spans="1:6" x14ac:dyDescent="0.25">
      <c r="A380" s="1" t="s">
        <v>390</v>
      </c>
      <c r="B380" s="1" t="s">
        <v>809</v>
      </c>
      <c r="C380" s="1" t="s">
        <v>927</v>
      </c>
      <c r="D380" s="1" t="s">
        <v>53</v>
      </c>
      <c r="E380" s="1" t="s">
        <v>294</v>
      </c>
      <c r="F380" s="1" t="s">
        <v>1002</v>
      </c>
    </row>
    <row r="381" spans="1:6" x14ac:dyDescent="0.25">
      <c r="A381" s="1" t="s">
        <v>391</v>
      </c>
      <c r="B381" s="1" t="s">
        <v>809</v>
      </c>
      <c r="C381" s="1" t="s">
        <v>928</v>
      </c>
      <c r="D381" s="1" t="s">
        <v>234</v>
      </c>
      <c r="E381" s="1" t="s">
        <v>344</v>
      </c>
      <c r="F381" s="1" t="s">
        <v>1002</v>
      </c>
    </row>
    <row r="382" spans="1:6" x14ac:dyDescent="0.25">
      <c r="A382" s="1" t="s">
        <v>392</v>
      </c>
      <c r="B382" s="1" t="s">
        <v>809</v>
      </c>
      <c r="C382" s="1" t="s">
        <v>935</v>
      </c>
      <c r="D382" s="1" t="s">
        <v>294</v>
      </c>
      <c r="E382" s="1"/>
      <c r="F382" s="1"/>
    </row>
    <row r="383" spans="1:6" x14ac:dyDescent="0.25">
      <c r="A383" s="1" t="s">
        <v>393</v>
      </c>
      <c r="B383" s="1" t="s">
        <v>809</v>
      </c>
      <c r="C383" s="1" t="s">
        <v>938</v>
      </c>
      <c r="D383" s="1" t="s">
        <v>30</v>
      </c>
      <c r="E383" s="1" t="s">
        <v>344</v>
      </c>
      <c r="F383" s="1" t="s">
        <v>1002</v>
      </c>
    </row>
    <row r="384" spans="1:6" x14ac:dyDescent="0.25">
      <c r="A384" s="1" t="s">
        <v>394</v>
      </c>
      <c r="B384" s="1" t="s">
        <v>810</v>
      </c>
      <c r="C384" s="1" t="s">
        <v>927</v>
      </c>
      <c r="D384" s="1" t="s">
        <v>8</v>
      </c>
      <c r="E384" s="1" t="s">
        <v>294</v>
      </c>
      <c r="F384" s="1" t="s">
        <v>1001</v>
      </c>
    </row>
    <row r="385" spans="1:6" x14ac:dyDescent="0.25">
      <c r="A385" s="1" t="s">
        <v>395</v>
      </c>
      <c r="B385" s="1" t="s">
        <v>810</v>
      </c>
      <c r="C385" s="1" t="s">
        <v>928</v>
      </c>
      <c r="D385" s="1" t="s">
        <v>18</v>
      </c>
      <c r="E385" s="1" t="s">
        <v>344</v>
      </c>
      <c r="F385" s="1"/>
    </row>
    <row r="386" spans="1:6" x14ac:dyDescent="0.25">
      <c r="A386" s="1" t="s">
        <v>396</v>
      </c>
      <c r="B386" s="1" t="s">
        <v>810</v>
      </c>
      <c r="C386" s="1" t="s">
        <v>935</v>
      </c>
      <c r="D386" s="1" t="s">
        <v>103</v>
      </c>
      <c r="E386" s="1"/>
      <c r="F386" s="1"/>
    </row>
    <row r="387" spans="1:6" x14ac:dyDescent="0.25">
      <c r="A387" s="1" t="s">
        <v>315</v>
      </c>
      <c r="B387" s="1" t="s">
        <v>786</v>
      </c>
      <c r="C387" s="1" t="s">
        <v>927</v>
      </c>
      <c r="D387" s="1" t="s">
        <v>53</v>
      </c>
      <c r="E387" s="1" t="s">
        <v>394</v>
      </c>
      <c r="F387" s="1" t="s">
        <v>1002</v>
      </c>
    </row>
    <row r="388" spans="1:6" x14ac:dyDescent="0.25">
      <c r="A388" s="1" t="s">
        <v>316</v>
      </c>
      <c r="B388" s="1" t="s">
        <v>786</v>
      </c>
      <c r="C388" s="1" t="s">
        <v>928</v>
      </c>
      <c r="D388" s="1" t="s">
        <v>30</v>
      </c>
      <c r="E388" s="1" t="s">
        <v>294</v>
      </c>
      <c r="F388" s="1" t="s">
        <v>1002</v>
      </c>
    </row>
    <row r="389" spans="1:6" x14ac:dyDescent="0.25">
      <c r="A389" s="1" t="s">
        <v>317</v>
      </c>
      <c r="B389" s="1" t="s">
        <v>786</v>
      </c>
      <c r="C389" s="1" t="s">
        <v>935</v>
      </c>
      <c r="D389" s="1" t="s">
        <v>194</v>
      </c>
      <c r="E389" s="1"/>
      <c r="F389" s="1"/>
    </row>
    <row r="390" spans="1:6" x14ac:dyDescent="0.25">
      <c r="A390" s="1" t="s">
        <v>318</v>
      </c>
      <c r="B390" s="1" t="s">
        <v>786</v>
      </c>
      <c r="C390" s="1" t="s">
        <v>923</v>
      </c>
      <c r="D390" s="1" t="s">
        <v>25</v>
      </c>
      <c r="E390" s="1" t="s">
        <v>294</v>
      </c>
      <c r="F390" s="1" t="s">
        <v>1001</v>
      </c>
    </row>
    <row r="391" spans="1:6" x14ac:dyDescent="0.25">
      <c r="A391" s="1" t="s">
        <v>319</v>
      </c>
      <c r="B391" s="1" t="s">
        <v>787</v>
      </c>
      <c r="C391" s="1" t="s">
        <v>927</v>
      </c>
      <c r="D391" s="1" t="s">
        <v>35</v>
      </c>
      <c r="E391" s="1" t="s">
        <v>294</v>
      </c>
      <c r="F391" s="1" t="s">
        <v>1001</v>
      </c>
    </row>
    <row r="392" spans="1:6" x14ac:dyDescent="0.25">
      <c r="A392" s="1" t="s">
        <v>320</v>
      </c>
      <c r="B392" s="1" t="s">
        <v>787</v>
      </c>
      <c r="C392" s="1" t="s">
        <v>928</v>
      </c>
      <c r="D392" s="1" t="s">
        <v>20</v>
      </c>
      <c r="E392" s="1" t="s">
        <v>344</v>
      </c>
      <c r="F392" s="1" t="s">
        <v>1001</v>
      </c>
    </row>
    <row r="393" spans="1:6" x14ac:dyDescent="0.25">
      <c r="A393" s="1" t="s">
        <v>321</v>
      </c>
      <c r="B393" s="1" t="s">
        <v>787</v>
      </c>
      <c r="C393" s="1" t="s">
        <v>935</v>
      </c>
      <c r="D393" s="1" t="s">
        <v>244</v>
      </c>
      <c r="E393" s="1"/>
      <c r="F393" s="1"/>
    </row>
    <row r="394" spans="1:6" x14ac:dyDescent="0.25">
      <c r="A394" s="1" t="s">
        <v>322</v>
      </c>
      <c r="B394" s="1" t="s">
        <v>788</v>
      </c>
      <c r="C394" s="1" t="s">
        <v>927</v>
      </c>
      <c r="D394" s="1" t="s">
        <v>53</v>
      </c>
      <c r="E394" s="1" t="s">
        <v>443</v>
      </c>
      <c r="F394" s="1" t="s">
        <v>1002</v>
      </c>
    </row>
    <row r="395" spans="1:6" x14ac:dyDescent="0.25">
      <c r="A395" s="1" t="s">
        <v>323</v>
      </c>
      <c r="B395" s="1" t="s">
        <v>788</v>
      </c>
      <c r="C395" s="1" t="s">
        <v>928</v>
      </c>
      <c r="D395" s="1" t="s">
        <v>30</v>
      </c>
      <c r="E395" s="1" t="s">
        <v>234</v>
      </c>
      <c r="F395" s="1" t="s">
        <v>1002</v>
      </c>
    </row>
    <row r="396" spans="1:6" x14ac:dyDescent="0.25">
      <c r="A396" s="1" t="s">
        <v>324</v>
      </c>
      <c r="B396" s="1" t="s">
        <v>788</v>
      </c>
      <c r="C396" s="1" t="s">
        <v>935</v>
      </c>
      <c r="D396" s="1" t="s">
        <v>274</v>
      </c>
      <c r="E396" s="1"/>
      <c r="F396" s="1"/>
    </row>
    <row r="397" spans="1:6" x14ac:dyDescent="0.25">
      <c r="A397" s="1" t="s">
        <v>325</v>
      </c>
      <c r="B397" s="1" t="s">
        <v>788</v>
      </c>
      <c r="C397" s="1" t="s">
        <v>938</v>
      </c>
      <c r="D397" s="1" t="s">
        <v>53</v>
      </c>
      <c r="E397" s="1" t="s">
        <v>414</v>
      </c>
      <c r="F397" s="1"/>
    </row>
    <row r="398" spans="1:6" x14ac:dyDescent="0.25">
      <c r="A398" s="1" t="s">
        <v>397</v>
      </c>
      <c r="B398" s="1" t="s">
        <v>811</v>
      </c>
      <c r="C398" s="1" t="s">
        <v>927</v>
      </c>
      <c r="D398" s="1" t="s">
        <v>20</v>
      </c>
      <c r="E398" s="1" t="s">
        <v>294</v>
      </c>
      <c r="F398" s="1" t="s">
        <v>1001</v>
      </c>
    </row>
    <row r="399" spans="1:6" x14ac:dyDescent="0.25">
      <c r="A399" s="1" t="s">
        <v>398</v>
      </c>
      <c r="B399" s="1" t="s">
        <v>811</v>
      </c>
      <c r="C399" s="1" t="s">
        <v>928</v>
      </c>
      <c r="D399" s="1" t="s">
        <v>15</v>
      </c>
      <c r="E399" s="1" t="s">
        <v>214</v>
      </c>
      <c r="F399" s="1" t="s">
        <v>1001</v>
      </c>
    </row>
    <row r="400" spans="1:6" x14ac:dyDescent="0.25">
      <c r="A400" s="1" t="s">
        <v>399</v>
      </c>
      <c r="B400" s="1" t="s">
        <v>811</v>
      </c>
      <c r="C400" s="1" t="s">
        <v>935</v>
      </c>
      <c r="D400" s="1" t="s">
        <v>978</v>
      </c>
      <c r="E400" s="1"/>
      <c r="F400" s="1"/>
    </row>
    <row r="401" spans="1:6" x14ac:dyDescent="0.25">
      <c r="A401" s="1" t="s">
        <v>400</v>
      </c>
      <c r="B401" s="1" t="s">
        <v>812</v>
      </c>
      <c r="C401" s="1" t="s">
        <v>927</v>
      </c>
      <c r="D401" s="1" t="s">
        <v>53</v>
      </c>
      <c r="E401" s="1" t="s">
        <v>394</v>
      </c>
      <c r="F401" s="1" t="s">
        <v>1001</v>
      </c>
    </row>
    <row r="402" spans="1:6" x14ac:dyDescent="0.25">
      <c r="A402" s="1" t="s">
        <v>401</v>
      </c>
      <c r="B402" s="1" t="s">
        <v>812</v>
      </c>
      <c r="C402" s="1" t="s">
        <v>928</v>
      </c>
      <c r="D402" s="1" t="s">
        <v>30</v>
      </c>
      <c r="E402" s="1" t="s">
        <v>234</v>
      </c>
      <c r="F402" s="1" t="s">
        <v>1001</v>
      </c>
    </row>
    <row r="403" spans="1:6" x14ac:dyDescent="0.25">
      <c r="A403" s="1" t="s">
        <v>402</v>
      </c>
      <c r="B403" s="1" t="s">
        <v>812</v>
      </c>
      <c r="C403" s="1" t="s">
        <v>935</v>
      </c>
      <c r="D403" s="1" t="s">
        <v>244</v>
      </c>
      <c r="E403" s="1"/>
      <c r="F403" s="1"/>
    </row>
    <row r="404" spans="1:6" x14ac:dyDescent="0.25">
      <c r="A404" s="1" t="s">
        <v>403</v>
      </c>
      <c r="B404" s="1" t="s">
        <v>812</v>
      </c>
      <c r="C404" s="1" t="s">
        <v>938</v>
      </c>
      <c r="D404" s="1" t="s">
        <v>53</v>
      </c>
      <c r="E404" s="1" t="s">
        <v>414</v>
      </c>
      <c r="F404" s="1" t="s">
        <v>1001</v>
      </c>
    </row>
    <row r="405" spans="1:6" x14ac:dyDescent="0.25">
      <c r="A405" s="1" t="s">
        <v>404</v>
      </c>
      <c r="B405" s="1" t="s">
        <v>813</v>
      </c>
      <c r="C405" s="1" t="s">
        <v>927</v>
      </c>
      <c r="D405" s="1" t="s">
        <v>103</v>
      </c>
      <c r="E405" s="1" t="s">
        <v>294</v>
      </c>
      <c r="F405" s="1" t="s">
        <v>1001</v>
      </c>
    </row>
    <row r="406" spans="1:6" x14ac:dyDescent="0.25">
      <c r="A406" s="1" t="s">
        <v>405</v>
      </c>
      <c r="B406" s="1" t="s">
        <v>813</v>
      </c>
      <c r="C406" s="1" t="s">
        <v>928</v>
      </c>
      <c r="D406" s="1" t="s">
        <v>53</v>
      </c>
      <c r="E406" s="1" t="s">
        <v>234</v>
      </c>
      <c r="F406" s="1" t="s">
        <v>1001</v>
      </c>
    </row>
    <row r="407" spans="1:6" x14ac:dyDescent="0.25">
      <c r="A407" s="1" t="s">
        <v>406</v>
      </c>
      <c r="B407" s="1" t="s">
        <v>813</v>
      </c>
      <c r="C407" s="1" t="s">
        <v>935</v>
      </c>
      <c r="D407" s="1" t="s">
        <v>394</v>
      </c>
      <c r="E407" s="1"/>
      <c r="F407" s="1"/>
    </row>
    <row r="408" spans="1:6" x14ac:dyDescent="0.25">
      <c r="A408" s="1" t="s">
        <v>407</v>
      </c>
      <c r="B408" s="1" t="s">
        <v>814</v>
      </c>
      <c r="C408" s="1" t="s">
        <v>927</v>
      </c>
      <c r="D408" s="1" t="s">
        <v>11</v>
      </c>
      <c r="E408" s="1" t="s">
        <v>443</v>
      </c>
      <c r="F408" s="1" t="s">
        <v>1001</v>
      </c>
    </row>
    <row r="409" spans="1:6" x14ac:dyDescent="0.25">
      <c r="A409" s="1" t="s">
        <v>408</v>
      </c>
      <c r="B409" s="1" t="s">
        <v>814</v>
      </c>
      <c r="C409" s="1" t="s">
        <v>928</v>
      </c>
      <c r="D409" s="1" t="s">
        <v>8</v>
      </c>
      <c r="E409" s="1" t="s">
        <v>234</v>
      </c>
      <c r="F409" s="1" t="s">
        <v>1001</v>
      </c>
    </row>
    <row r="410" spans="1:6" x14ac:dyDescent="0.25">
      <c r="A410" s="1" t="s">
        <v>409</v>
      </c>
      <c r="B410" s="1" t="s">
        <v>814</v>
      </c>
      <c r="C410" s="1" t="s">
        <v>943</v>
      </c>
      <c r="D410" s="1" t="s">
        <v>10</v>
      </c>
      <c r="E410" s="1" t="s">
        <v>344</v>
      </c>
      <c r="F410" s="1" t="s">
        <v>1001</v>
      </c>
    </row>
    <row r="411" spans="1:6" x14ac:dyDescent="0.25">
      <c r="A411" s="1" t="s">
        <v>410</v>
      </c>
      <c r="B411" s="1" t="s">
        <v>815</v>
      </c>
      <c r="C411" s="1" t="s">
        <v>927</v>
      </c>
      <c r="D411" s="1" t="s">
        <v>10</v>
      </c>
      <c r="E411" s="1" t="s">
        <v>369</v>
      </c>
      <c r="F411" s="1" t="s">
        <v>1001</v>
      </c>
    </row>
    <row r="412" spans="1:6" x14ac:dyDescent="0.25">
      <c r="A412" s="1" t="s">
        <v>411</v>
      </c>
      <c r="B412" s="1" t="s">
        <v>815</v>
      </c>
      <c r="C412" s="1" t="s">
        <v>928</v>
      </c>
      <c r="D412" s="1" t="s">
        <v>8</v>
      </c>
      <c r="E412" s="1" t="s">
        <v>178</v>
      </c>
      <c r="F412" s="1" t="s">
        <v>1001</v>
      </c>
    </row>
    <row r="413" spans="1:6" x14ac:dyDescent="0.25">
      <c r="A413" s="1" t="s">
        <v>412</v>
      </c>
      <c r="B413" s="1" t="s">
        <v>815</v>
      </c>
      <c r="C413" s="1" t="s">
        <v>935</v>
      </c>
      <c r="D413" s="1" t="s">
        <v>987</v>
      </c>
      <c r="E413" s="1"/>
      <c r="F413" s="1"/>
    </row>
    <row r="414" spans="1:6" x14ac:dyDescent="0.25">
      <c r="A414" s="1" t="s">
        <v>413</v>
      </c>
      <c r="B414" s="1" t="s">
        <v>816</v>
      </c>
      <c r="C414" s="1" t="s">
        <v>927</v>
      </c>
      <c r="D414" s="1" t="s">
        <v>20</v>
      </c>
      <c r="E414" s="1" t="s">
        <v>369</v>
      </c>
      <c r="F414" s="1" t="s">
        <v>1001</v>
      </c>
    </row>
    <row r="415" spans="1:6" x14ac:dyDescent="0.25">
      <c r="A415" s="1" t="s">
        <v>414</v>
      </c>
      <c r="B415" s="1" t="s">
        <v>816</v>
      </c>
      <c r="C415" s="1" t="s">
        <v>928</v>
      </c>
      <c r="D415" s="1" t="s">
        <v>15</v>
      </c>
      <c r="E415" s="1" t="s">
        <v>178</v>
      </c>
      <c r="F415" s="1" t="s">
        <v>1001</v>
      </c>
    </row>
    <row r="416" spans="1:6" x14ac:dyDescent="0.25">
      <c r="A416" s="1" t="s">
        <v>415</v>
      </c>
      <c r="B416" s="1" t="s">
        <v>816</v>
      </c>
      <c r="C416" s="1" t="s">
        <v>935</v>
      </c>
      <c r="D416" s="1" t="s">
        <v>123</v>
      </c>
      <c r="E416" s="1"/>
      <c r="F416" s="1"/>
    </row>
    <row r="417" spans="1:6" x14ac:dyDescent="0.25">
      <c r="A417" s="1" t="s">
        <v>416</v>
      </c>
      <c r="B417" s="1" t="s">
        <v>816</v>
      </c>
      <c r="C417" s="1" t="s">
        <v>938</v>
      </c>
      <c r="D417" s="1" t="s">
        <v>15</v>
      </c>
      <c r="E417" s="1" t="s">
        <v>414</v>
      </c>
      <c r="F417" s="1" t="s">
        <v>1001</v>
      </c>
    </row>
    <row r="418" spans="1:6" x14ac:dyDescent="0.25">
      <c r="A418" s="1" t="s">
        <v>417</v>
      </c>
      <c r="B418" s="1" t="s">
        <v>817</v>
      </c>
      <c r="C418" s="1" t="s">
        <v>927</v>
      </c>
      <c r="D418" s="1" t="s">
        <v>20</v>
      </c>
      <c r="E418" s="1" t="s">
        <v>369</v>
      </c>
      <c r="F418" s="1" t="s">
        <v>1001</v>
      </c>
    </row>
    <row r="419" spans="1:6" x14ac:dyDescent="0.25">
      <c r="A419" s="1" t="s">
        <v>418</v>
      </c>
      <c r="B419" s="1" t="s">
        <v>817</v>
      </c>
      <c r="C419" s="1" t="s">
        <v>928</v>
      </c>
      <c r="D419" s="1" t="s">
        <v>12</v>
      </c>
      <c r="E419" s="1" t="s">
        <v>178</v>
      </c>
      <c r="F419" s="1" t="s">
        <v>1001</v>
      </c>
    </row>
    <row r="420" spans="1:6" x14ac:dyDescent="0.25">
      <c r="A420" s="1" t="s">
        <v>419</v>
      </c>
      <c r="B420" s="1" t="s">
        <v>817</v>
      </c>
      <c r="C420" s="1" t="s">
        <v>935</v>
      </c>
      <c r="D420" s="1" t="s">
        <v>224</v>
      </c>
      <c r="E420" s="1"/>
      <c r="F420" s="1"/>
    </row>
    <row r="421" spans="1:6" x14ac:dyDescent="0.25">
      <c r="A421" s="1" t="s">
        <v>420</v>
      </c>
      <c r="B421" s="1" t="s">
        <v>818</v>
      </c>
      <c r="C421" s="1" t="s">
        <v>927</v>
      </c>
      <c r="D421" s="1" t="s">
        <v>15</v>
      </c>
      <c r="E421" s="1" t="s">
        <v>369</v>
      </c>
      <c r="F421" s="1" t="s">
        <v>1001</v>
      </c>
    </row>
    <row r="422" spans="1:6" x14ac:dyDescent="0.25">
      <c r="A422" s="1" t="s">
        <v>421</v>
      </c>
      <c r="B422" s="1" t="s">
        <v>818</v>
      </c>
      <c r="C422" s="1" t="s">
        <v>928</v>
      </c>
      <c r="D422" s="1" t="s">
        <v>10</v>
      </c>
      <c r="E422" s="1" t="s">
        <v>178</v>
      </c>
      <c r="F422" s="1" t="s">
        <v>1001</v>
      </c>
    </row>
    <row r="423" spans="1:6" x14ac:dyDescent="0.25">
      <c r="A423" s="1" t="s">
        <v>422</v>
      </c>
      <c r="B423" s="1" t="s">
        <v>818</v>
      </c>
      <c r="C423" s="1" t="s">
        <v>935</v>
      </c>
      <c r="D423" s="1" t="s">
        <v>987</v>
      </c>
      <c r="E423" s="1"/>
      <c r="F423" s="1"/>
    </row>
    <row r="424" spans="1:6" x14ac:dyDescent="0.25">
      <c r="A424" s="1" t="s">
        <v>423</v>
      </c>
      <c r="B424" s="1" t="s">
        <v>819</v>
      </c>
      <c r="C424" s="1" t="s">
        <v>935</v>
      </c>
      <c r="D424" s="1" t="s">
        <v>274</v>
      </c>
      <c r="E424" s="1"/>
      <c r="F424" s="1"/>
    </row>
    <row r="425" spans="1:6" x14ac:dyDescent="0.25">
      <c r="A425" s="1" t="s">
        <v>424</v>
      </c>
      <c r="B425" s="1" t="s">
        <v>819</v>
      </c>
      <c r="C425" s="1" t="s">
        <v>944</v>
      </c>
      <c r="D425" s="1" t="s">
        <v>23</v>
      </c>
      <c r="E425" s="1" t="s">
        <v>294</v>
      </c>
      <c r="F425" s="1"/>
    </row>
    <row r="426" spans="1:6" x14ac:dyDescent="0.25">
      <c r="A426" s="1" t="s">
        <v>425</v>
      </c>
      <c r="B426" s="1" t="s">
        <v>819</v>
      </c>
      <c r="C426" s="1" t="s">
        <v>928</v>
      </c>
      <c r="D426" s="1" t="s">
        <v>15</v>
      </c>
      <c r="E426" s="1" t="s">
        <v>234</v>
      </c>
      <c r="F426" s="1" t="s">
        <v>1001</v>
      </c>
    </row>
    <row r="427" spans="1:6" x14ac:dyDescent="0.25">
      <c r="A427" s="1" t="s">
        <v>426</v>
      </c>
      <c r="B427" s="1" t="s">
        <v>819</v>
      </c>
      <c r="C427" s="1" t="s">
        <v>927</v>
      </c>
      <c r="D427" s="1" t="s">
        <v>25</v>
      </c>
      <c r="E427" s="1" t="s">
        <v>394</v>
      </c>
      <c r="F427" s="1" t="s">
        <v>1001</v>
      </c>
    </row>
    <row r="428" spans="1:6" x14ac:dyDescent="0.25">
      <c r="A428" s="1" t="s">
        <v>427</v>
      </c>
      <c r="B428" s="1" t="s">
        <v>820</v>
      </c>
      <c r="C428" s="1" t="s">
        <v>945</v>
      </c>
      <c r="D428" s="1" t="s">
        <v>985</v>
      </c>
      <c r="E428" s="1"/>
      <c r="F428" s="1"/>
    </row>
    <row r="429" spans="1:6" x14ac:dyDescent="0.25">
      <c r="A429" s="1" t="s">
        <v>428</v>
      </c>
      <c r="B429" s="1" t="s">
        <v>820</v>
      </c>
      <c r="C429" s="1" t="s">
        <v>938</v>
      </c>
      <c r="D429" s="1" t="s">
        <v>7</v>
      </c>
      <c r="E429" s="1" t="s">
        <v>394</v>
      </c>
      <c r="F429" s="1" t="s">
        <v>1002</v>
      </c>
    </row>
    <row r="430" spans="1:6" x14ac:dyDescent="0.25">
      <c r="A430" s="1" t="s">
        <v>429</v>
      </c>
      <c r="B430" s="1" t="s">
        <v>820</v>
      </c>
      <c r="C430" s="1" t="s">
        <v>927</v>
      </c>
      <c r="D430" s="1" t="s">
        <v>6</v>
      </c>
      <c r="E430" s="1" t="s">
        <v>543</v>
      </c>
      <c r="F430" s="1" t="s">
        <v>1002</v>
      </c>
    </row>
    <row r="431" spans="1:6" x14ac:dyDescent="0.25">
      <c r="A431" s="1" t="s">
        <v>430</v>
      </c>
      <c r="B431" s="1" t="s">
        <v>820</v>
      </c>
      <c r="C431" s="1" t="s">
        <v>946</v>
      </c>
      <c r="D431" s="1" t="s">
        <v>15</v>
      </c>
      <c r="E431" s="1" t="s">
        <v>294</v>
      </c>
      <c r="F431" s="1" t="s">
        <v>1001</v>
      </c>
    </row>
    <row r="432" spans="1:6" x14ac:dyDescent="0.25">
      <c r="A432" s="1" t="s">
        <v>431</v>
      </c>
      <c r="B432" s="1" t="s">
        <v>821</v>
      </c>
      <c r="C432" s="1" t="s">
        <v>945</v>
      </c>
      <c r="D432" s="1" t="s">
        <v>9</v>
      </c>
      <c r="E432" s="1" t="s">
        <v>443</v>
      </c>
      <c r="F432" s="1" t="s">
        <v>1002</v>
      </c>
    </row>
    <row r="433" spans="1:6" x14ac:dyDescent="0.25">
      <c r="A433" s="1" t="s">
        <v>432</v>
      </c>
      <c r="B433" s="1" t="s">
        <v>821</v>
      </c>
      <c r="C433" s="1" t="s">
        <v>927</v>
      </c>
      <c r="D433" s="1" t="s">
        <v>9</v>
      </c>
      <c r="E433" s="1" t="s">
        <v>543</v>
      </c>
      <c r="F433" s="1" t="s">
        <v>1002</v>
      </c>
    </row>
    <row r="434" spans="1:6" x14ac:dyDescent="0.25">
      <c r="A434" s="1" t="s">
        <v>433</v>
      </c>
      <c r="B434" s="1" t="s">
        <v>821</v>
      </c>
      <c r="C434" s="1" t="s">
        <v>947</v>
      </c>
      <c r="D434" s="1"/>
      <c r="E434" s="1" t="s">
        <v>593</v>
      </c>
      <c r="F434" s="1" t="s">
        <v>1002</v>
      </c>
    </row>
    <row r="435" spans="1:6" x14ac:dyDescent="0.25">
      <c r="A435" s="1" t="s">
        <v>434</v>
      </c>
      <c r="B435" s="1" t="s">
        <v>821</v>
      </c>
      <c r="C435" s="1" t="s">
        <v>931</v>
      </c>
      <c r="D435" s="1" t="s">
        <v>15</v>
      </c>
      <c r="E435" s="1" t="s">
        <v>394</v>
      </c>
      <c r="F435" s="1" t="s">
        <v>1001</v>
      </c>
    </row>
    <row r="436" spans="1:6" x14ac:dyDescent="0.25">
      <c r="A436" s="1" t="s">
        <v>435</v>
      </c>
      <c r="B436" s="1" t="s">
        <v>822</v>
      </c>
      <c r="C436" s="1" t="s">
        <v>947</v>
      </c>
      <c r="D436" s="1" t="s">
        <v>7</v>
      </c>
      <c r="E436" s="1" t="s">
        <v>593</v>
      </c>
      <c r="F436" s="1" t="s">
        <v>1002</v>
      </c>
    </row>
    <row r="437" spans="1:6" x14ac:dyDescent="0.25">
      <c r="A437" s="1" t="s">
        <v>436</v>
      </c>
      <c r="B437" s="1" t="s">
        <v>823</v>
      </c>
      <c r="C437" s="1" t="s">
        <v>947</v>
      </c>
      <c r="D437" s="1" t="s">
        <v>12</v>
      </c>
      <c r="E437" s="1" t="s">
        <v>593</v>
      </c>
      <c r="F437" s="1" t="s">
        <v>1002</v>
      </c>
    </row>
    <row r="438" spans="1:6" x14ac:dyDescent="0.25">
      <c r="A438" s="1" t="s">
        <v>437</v>
      </c>
      <c r="B438" s="1" t="s">
        <v>823</v>
      </c>
      <c r="C438" s="1" t="s">
        <v>923</v>
      </c>
      <c r="D438" s="1" t="s">
        <v>7</v>
      </c>
      <c r="E438" s="1" t="s">
        <v>443</v>
      </c>
      <c r="F438" s="1" t="s">
        <v>1002</v>
      </c>
    </row>
    <row r="439" spans="1:6" x14ac:dyDescent="0.25">
      <c r="A439" s="1" t="s">
        <v>438</v>
      </c>
      <c r="B439" s="1" t="s">
        <v>824</v>
      </c>
      <c r="C439" s="1" t="s">
        <v>947</v>
      </c>
      <c r="D439" s="1" t="s">
        <v>8</v>
      </c>
      <c r="E439" s="1" t="s">
        <v>593</v>
      </c>
      <c r="F439" s="1" t="s">
        <v>1002</v>
      </c>
    </row>
    <row r="440" spans="1:6" x14ac:dyDescent="0.25">
      <c r="A440" s="1" t="s">
        <v>439</v>
      </c>
      <c r="B440" s="1" t="s">
        <v>824</v>
      </c>
      <c r="C440" s="1" t="s">
        <v>923</v>
      </c>
      <c r="D440" s="1" t="s">
        <v>8</v>
      </c>
      <c r="E440" s="1" t="s">
        <v>443</v>
      </c>
      <c r="F440" s="1" t="s">
        <v>1002</v>
      </c>
    </row>
    <row r="441" spans="1:6" x14ac:dyDescent="0.25">
      <c r="A441" s="1" t="s">
        <v>440</v>
      </c>
      <c r="B441" s="1" t="s">
        <v>824</v>
      </c>
      <c r="C441" s="1" t="s">
        <v>938</v>
      </c>
      <c r="D441" s="1" t="s">
        <v>83</v>
      </c>
      <c r="E441" s="1" t="s">
        <v>493</v>
      </c>
      <c r="F441" s="1" t="s">
        <v>1002</v>
      </c>
    </row>
    <row r="442" spans="1:6" x14ac:dyDescent="0.25">
      <c r="A442" s="1" t="s">
        <v>441</v>
      </c>
      <c r="B442" s="1" t="s">
        <v>824</v>
      </c>
      <c r="C442" s="1" t="s">
        <v>948</v>
      </c>
      <c r="D442" s="1" t="s">
        <v>23</v>
      </c>
      <c r="E442" s="1" t="s">
        <v>543</v>
      </c>
      <c r="F442" s="1" t="s">
        <v>1002</v>
      </c>
    </row>
    <row r="443" spans="1:6" x14ac:dyDescent="0.25">
      <c r="A443" s="1" t="s">
        <v>442</v>
      </c>
      <c r="B443" s="1" t="s">
        <v>825</v>
      </c>
      <c r="C443" s="1" t="s">
        <v>947</v>
      </c>
      <c r="D443" s="1" t="s">
        <v>985</v>
      </c>
      <c r="E443" s="1" t="s">
        <v>593</v>
      </c>
      <c r="F443" s="1" t="s">
        <v>1002</v>
      </c>
    </row>
    <row r="444" spans="1:6" x14ac:dyDescent="0.25">
      <c r="A444" s="1" t="s">
        <v>443</v>
      </c>
      <c r="B444" s="1" t="s">
        <v>825</v>
      </c>
      <c r="C444" s="1" t="s">
        <v>923</v>
      </c>
      <c r="D444" s="1" t="s">
        <v>985</v>
      </c>
      <c r="E444" s="1" t="s">
        <v>443</v>
      </c>
      <c r="F444" s="1" t="s">
        <v>1002</v>
      </c>
    </row>
    <row r="445" spans="1:6" x14ac:dyDescent="0.25">
      <c r="A445" s="1" t="s">
        <v>444</v>
      </c>
      <c r="B445" s="1" t="s">
        <v>825</v>
      </c>
      <c r="C445" s="1" t="s">
        <v>938</v>
      </c>
      <c r="D445" s="1" t="s">
        <v>9</v>
      </c>
      <c r="E445" s="1"/>
      <c r="F445" s="1" t="s">
        <v>1002</v>
      </c>
    </row>
    <row r="446" spans="1:6" x14ac:dyDescent="0.25">
      <c r="A446" s="1" t="s">
        <v>445</v>
      </c>
      <c r="B446" s="1" t="s">
        <v>826</v>
      </c>
      <c r="C446" s="1" t="s">
        <v>949</v>
      </c>
      <c r="D446" s="1" t="s">
        <v>10</v>
      </c>
      <c r="E446" s="1" t="s">
        <v>593</v>
      </c>
      <c r="F446" s="1" t="s">
        <v>1002</v>
      </c>
    </row>
    <row r="447" spans="1:6" x14ac:dyDescent="0.25">
      <c r="A447" s="1" t="s">
        <v>446</v>
      </c>
      <c r="B447" s="1" t="s">
        <v>826</v>
      </c>
      <c r="C447" s="1" t="s">
        <v>927</v>
      </c>
      <c r="D447" s="1" t="s">
        <v>13</v>
      </c>
      <c r="E447" s="1" t="s">
        <v>543</v>
      </c>
      <c r="F447" s="1" t="s">
        <v>1002</v>
      </c>
    </row>
    <row r="448" spans="1:6" x14ac:dyDescent="0.25">
      <c r="A448" s="1" t="s">
        <v>447</v>
      </c>
      <c r="B448" s="1" t="s">
        <v>826</v>
      </c>
      <c r="C448" s="1" t="s">
        <v>946</v>
      </c>
      <c r="D448" s="1" t="s">
        <v>35</v>
      </c>
      <c r="E448" s="1" t="s">
        <v>593</v>
      </c>
      <c r="F448" s="1" t="s">
        <v>1002</v>
      </c>
    </row>
    <row r="449" spans="1:6" x14ac:dyDescent="0.25">
      <c r="A449" s="1" t="s">
        <v>448</v>
      </c>
      <c r="B449" s="1" t="s">
        <v>827</v>
      </c>
      <c r="C449" s="1" t="s">
        <v>950</v>
      </c>
      <c r="D449" s="1" t="s">
        <v>988</v>
      </c>
      <c r="E449" s="1" t="s">
        <v>394</v>
      </c>
      <c r="F449" s="1" t="s">
        <v>1001</v>
      </c>
    </row>
    <row r="450" spans="1:6" x14ac:dyDescent="0.25">
      <c r="A450" s="1" t="s">
        <v>449</v>
      </c>
      <c r="B450" s="1" t="s">
        <v>827</v>
      </c>
      <c r="C450" s="1" t="s">
        <v>951</v>
      </c>
      <c r="D450" s="1" t="s">
        <v>985</v>
      </c>
      <c r="E450" s="1" t="s">
        <v>993</v>
      </c>
      <c r="F450" s="1" t="s">
        <v>1001</v>
      </c>
    </row>
    <row r="451" spans="1:6" x14ac:dyDescent="0.25">
      <c r="A451" s="1" t="s">
        <v>450</v>
      </c>
      <c r="B451" s="1" t="s">
        <v>828</v>
      </c>
      <c r="C451" s="1" t="s">
        <v>952</v>
      </c>
      <c r="D451" s="1" t="s">
        <v>7</v>
      </c>
      <c r="E451" s="1" t="s">
        <v>443</v>
      </c>
      <c r="F451" s="1" t="s">
        <v>1002</v>
      </c>
    </row>
    <row r="452" spans="1:6" x14ac:dyDescent="0.25">
      <c r="A452" s="1" t="s">
        <v>451</v>
      </c>
      <c r="B452" s="1" t="s">
        <v>828</v>
      </c>
      <c r="C452" s="1" t="s">
        <v>927</v>
      </c>
      <c r="D452" s="1" t="s">
        <v>9</v>
      </c>
      <c r="E452" s="1" t="s">
        <v>573</v>
      </c>
      <c r="F452" s="1" t="s">
        <v>1002</v>
      </c>
    </row>
    <row r="453" spans="1:6" x14ac:dyDescent="0.25">
      <c r="A453" s="1" t="s">
        <v>452</v>
      </c>
      <c r="B453" s="1" t="s">
        <v>829</v>
      </c>
      <c r="C453" s="1" t="s">
        <v>927</v>
      </c>
      <c r="D453" s="1" t="s">
        <v>17</v>
      </c>
      <c r="E453" s="1" t="s">
        <v>593</v>
      </c>
      <c r="F453" s="1" t="s">
        <v>1002</v>
      </c>
    </row>
    <row r="454" spans="1:6" x14ac:dyDescent="0.25">
      <c r="A454" s="1" t="s">
        <v>453</v>
      </c>
      <c r="B454" s="1" t="s">
        <v>829</v>
      </c>
      <c r="C454" s="1" t="s">
        <v>931</v>
      </c>
      <c r="D454" s="1" t="s">
        <v>13</v>
      </c>
      <c r="E454" s="1" t="s">
        <v>473</v>
      </c>
      <c r="F454" s="1" t="s">
        <v>1002</v>
      </c>
    </row>
    <row r="455" spans="1:6" x14ac:dyDescent="0.25">
      <c r="A455" s="1" t="s">
        <v>454</v>
      </c>
      <c r="B455" s="1" t="s">
        <v>830</v>
      </c>
      <c r="C455" s="1" t="s">
        <v>923</v>
      </c>
      <c r="D455" s="1" t="s">
        <v>986</v>
      </c>
      <c r="E455" s="1"/>
      <c r="F455" s="1" t="s">
        <v>1002</v>
      </c>
    </row>
    <row r="456" spans="1:6" x14ac:dyDescent="0.25">
      <c r="A456" s="1" t="s">
        <v>455</v>
      </c>
      <c r="B456" s="1" t="s">
        <v>830</v>
      </c>
      <c r="C456" s="1" t="s">
        <v>938</v>
      </c>
      <c r="D456" s="1" t="s">
        <v>7</v>
      </c>
      <c r="E456" s="1" t="s">
        <v>234</v>
      </c>
      <c r="F456" s="1" t="s">
        <v>1002</v>
      </c>
    </row>
    <row r="457" spans="1:6" x14ac:dyDescent="0.25">
      <c r="A457" s="1" t="s">
        <v>456</v>
      </c>
      <c r="B457" s="1" t="s">
        <v>831</v>
      </c>
      <c r="C457" s="1" t="s">
        <v>923</v>
      </c>
      <c r="D457" s="1" t="s">
        <v>986</v>
      </c>
      <c r="E457" s="1" t="s">
        <v>443</v>
      </c>
      <c r="F457" s="1" t="s">
        <v>1002</v>
      </c>
    </row>
    <row r="458" spans="1:6" x14ac:dyDescent="0.25">
      <c r="A458" s="1" t="s">
        <v>457</v>
      </c>
      <c r="B458" s="1" t="s">
        <v>831</v>
      </c>
      <c r="C458" s="1" t="s">
        <v>938</v>
      </c>
      <c r="D458" s="1" t="s">
        <v>8</v>
      </c>
      <c r="E458" s="1" t="s">
        <v>593</v>
      </c>
      <c r="F458" s="1" t="s">
        <v>1002</v>
      </c>
    </row>
    <row r="459" spans="1:6" x14ac:dyDescent="0.25">
      <c r="A459" s="1" t="s">
        <v>458</v>
      </c>
      <c r="B459" s="1" t="s">
        <v>831</v>
      </c>
      <c r="C459" s="1" t="s">
        <v>953</v>
      </c>
      <c r="D459" s="1" t="s">
        <v>35</v>
      </c>
      <c r="E459" s="1" t="s">
        <v>15</v>
      </c>
      <c r="F459" s="1" t="s">
        <v>1001</v>
      </c>
    </row>
    <row r="460" spans="1:6" x14ac:dyDescent="0.25">
      <c r="A460" s="1" t="s">
        <v>459</v>
      </c>
      <c r="B460" s="1" t="s">
        <v>832</v>
      </c>
      <c r="C460" s="1" t="s">
        <v>923</v>
      </c>
      <c r="D460" s="1" t="s">
        <v>986</v>
      </c>
      <c r="E460" s="1" t="s">
        <v>443</v>
      </c>
      <c r="F460" s="1" t="s">
        <v>1002</v>
      </c>
    </row>
    <row r="461" spans="1:6" x14ac:dyDescent="0.25">
      <c r="A461" s="1" t="s">
        <v>460</v>
      </c>
      <c r="B461" s="1" t="s">
        <v>832</v>
      </c>
      <c r="C461" s="1" t="s">
        <v>938</v>
      </c>
      <c r="D461" s="1" t="s">
        <v>8</v>
      </c>
      <c r="E461" s="1" t="s">
        <v>593</v>
      </c>
      <c r="F461" s="1" t="s">
        <v>1002</v>
      </c>
    </row>
    <row r="462" spans="1:6" x14ac:dyDescent="0.25">
      <c r="A462" s="1" t="s">
        <v>461</v>
      </c>
      <c r="B462" s="1" t="s">
        <v>832</v>
      </c>
      <c r="C462" s="1" t="s">
        <v>953</v>
      </c>
      <c r="D462" s="1" t="s">
        <v>35</v>
      </c>
      <c r="E462" s="1" t="s">
        <v>15</v>
      </c>
      <c r="F462" s="1" t="s">
        <v>1001</v>
      </c>
    </row>
    <row r="463" spans="1:6" x14ac:dyDescent="0.25">
      <c r="A463" s="1" t="s">
        <v>462</v>
      </c>
      <c r="B463" s="1" t="s">
        <v>833</v>
      </c>
      <c r="C463" s="1" t="s">
        <v>923</v>
      </c>
      <c r="D463" s="1" t="s">
        <v>989</v>
      </c>
      <c r="E463" s="1" t="s">
        <v>443</v>
      </c>
      <c r="F463" s="1" t="s">
        <v>1002</v>
      </c>
    </row>
    <row r="464" spans="1:6" x14ac:dyDescent="0.25">
      <c r="A464" s="1" t="s">
        <v>463</v>
      </c>
      <c r="B464" s="1" t="s">
        <v>833</v>
      </c>
      <c r="C464" s="1" t="s">
        <v>938</v>
      </c>
      <c r="D464" s="1" t="s">
        <v>15</v>
      </c>
      <c r="E464" s="1" t="s">
        <v>593</v>
      </c>
      <c r="F464" s="1" t="s">
        <v>1002</v>
      </c>
    </row>
    <row r="465" spans="1:6" x14ac:dyDescent="0.25">
      <c r="A465" s="1" t="s">
        <v>464</v>
      </c>
      <c r="B465" s="1" t="s">
        <v>833</v>
      </c>
      <c r="C465" s="1" t="s">
        <v>920</v>
      </c>
      <c r="D465" s="1" t="s">
        <v>9</v>
      </c>
      <c r="E465" s="1" t="s">
        <v>394</v>
      </c>
      <c r="F465" s="1" t="s">
        <v>1002</v>
      </c>
    </row>
    <row r="466" spans="1:6" x14ac:dyDescent="0.25">
      <c r="A466" s="1" t="s">
        <v>465</v>
      </c>
      <c r="B466" s="1" t="s">
        <v>834</v>
      </c>
      <c r="C466" s="1" t="s">
        <v>927</v>
      </c>
      <c r="D466" s="1" t="s">
        <v>14</v>
      </c>
      <c r="E466" s="1" t="s">
        <v>543</v>
      </c>
      <c r="F466" s="1" t="s">
        <v>1002</v>
      </c>
    </row>
    <row r="467" spans="1:6" x14ac:dyDescent="0.25">
      <c r="A467" s="1" t="s">
        <v>466</v>
      </c>
      <c r="B467" s="1" t="s">
        <v>834</v>
      </c>
      <c r="C467" s="1" t="s">
        <v>931</v>
      </c>
      <c r="D467" s="1" t="s">
        <v>989</v>
      </c>
      <c r="E467" s="1" t="s">
        <v>543</v>
      </c>
      <c r="F467" s="1" t="s">
        <v>1002</v>
      </c>
    </row>
    <row r="468" spans="1:6" x14ac:dyDescent="0.25">
      <c r="A468" s="1" t="s">
        <v>467</v>
      </c>
      <c r="B468" s="1" t="s">
        <v>835</v>
      </c>
      <c r="C468" s="1" t="s">
        <v>954</v>
      </c>
      <c r="D468" s="1" t="s">
        <v>8</v>
      </c>
      <c r="E468" s="1" t="s">
        <v>344</v>
      </c>
      <c r="F468" s="1" t="s">
        <v>1002</v>
      </c>
    </row>
    <row r="469" spans="1:6" x14ac:dyDescent="0.25">
      <c r="A469" s="1" t="s">
        <v>468</v>
      </c>
      <c r="B469" s="1" t="s">
        <v>835</v>
      </c>
      <c r="C469" s="1" t="s">
        <v>920</v>
      </c>
      <c r="D469" s="1" t="s">
        <v>988</v>
      </c>
      <c r="E469" s="1" t="s">
        <v>344</v>
      </c>
      <c r="F469" s="1" t="s">
        <v>1002</v>
      </c>
    </row>
    <row r="470" spans="1:6" x14ac:dyDescent="0.25">
      <c r="A470" s="1" t="s">
        <v>469</v>
      </c>
      <c r="B470" s="1" t="s">
        <v>836</v>
      </c>
      <c r="C470" s="1" t="s">
        <v>920</v>
      </c>
      <c r="D470" s="1" t="s">
        <v>20</v>
      </c>
      <c r="E470" s="1" t="s">
        <v>394</v>
      </c>
      <c r="F470" s="1" t="s">
        <v>1001</v>
      </c>
    </row>
    <row r="471" spans="1:6" x14ac:dyDescent="0.25">
      <c r="A471" s="1" t="s">
        <v>470</v>
      </c>
      <c r="B471" s="1" t="s">
        <v>836</v>
      </c>
      <c r="C471" s="1" t="s">
        <v>938</v>
      </c>
      <c r="D471" s="1" t="s">
        <v>10</v>
      </c>
      <c r="E471" s="1" t="s">
        <v>593</v>
      </c>
      <c r="F471" s="1" t="s">
        <v>1002</v>
      </c>
    </row>
    <row r="472" spans="1:6" x14ac:dyDescent="0.25">
      <c r="A472" s="1" t="s">
        <v>471</v>
      </c>
      <c r="B472" s="1" t="s">
        <v>836</v>
      </c>
      <c r="C472" s="1" t="s">
        <v>947</v>
      </c>
      <c r="D472" s="1" t="s">
        <v>8</v>
      </c>
      <c r="E472" s="1" t="s">
        <v>344</v>
      </c>
      <c r="F472" s="1" t="s">
        <v>1001</v>
      </c>
    </row>
    <row r="473" spans="1:6" x14ac:dyDescent="0.25">
      <c r="A473" s="1" t="s">
        <v>472</v>
      </c>
      <c r="B473" s="1" t="s">
        <v>837</v>
      </c>
      <c r="C473" s="1" t="s">
        <v>944</v>
      </c>
      <c r="D473" s="1" t="s">
        <v>988</v>
      </c>
      <c r="E473" s="1" t="s">
        <v>294</v>
      </c>
      <c r="F473" s="1" t="s">
        <v>1001</v>
      </c>
    </row>
    <row r="474" spans="1:6" x14ac:dyDescent="0.25">
      <c r="A474" s="1" t="s">
        <v>473</v>
      </c>
      <c r="B474" s="1" t="s">
        <v>837</v>
      </c>
      <c r="C474" s="1" t="s">
        <v>938</v>
      </c>
      <c r="D474" s="1" t="s">
        <v>6</v>
      </c>
      <c r="E474" s="1" t="s">
        <v>644</v>
      </c>
      <c r="F474" s="1" t="s">
        <v>1001</v>
      </c>
    </row>
    <row r="475" spans="1:6" x14ac:dyDescent="0.25">
      <c r="A475" s="1" t="s">
        <v>474</v>
      </c>
      <c r="B475" s="1" t="s">
        <v>838</v>
      </c>
      <c r="C475" s="1" t="s">
        <v>949</v>
      </c>
      <c r="D475" s="1" t="s">
        <v>10</v>
      </c>
      <c r="E475" s="1" t="s">
        <v>593</v>
      </c>
      <c r="F475" s="1" t="s">
        <v>1002</v>
      </c>
    </row>
    <row r="476" spans="1:6" x14ac:dyDescent="0.25">
      <c r="A476" s="1" t="s">
        <v>475</v>
      </c>
      <c r="B476" s="1" t="s">
        <v>838</v>
      </c>
      <c r="C476" s="1" t="s">
        <v>927</v>
      </c>
      <c r="D476" s="1" t="s">
        <v>25</v>
      </c>
      <c r="E476" s="1" t="s">
        <v>593</v>
      </c>
      <c r="F476" s="1" t="s">
        <v>1002</v>
      </c>
    </row>
    <row r="477" spans="1:6" x14ac:dyDescent="0.25">
      <c r="A477" s="1" t="s">
        <v>476</v>
      </c>
      <c r="B477" s="1" t="s">
        <v>838</v>
      </c>
      <c r="C477" s="1" t="s">
        <v>953</v>
      </c>
      <c r="D477" s="1" t="s">
        <v>6</v>
      </c>
      <c r="E477" s="1" t="s">
        <v>996</v>
      </c>
      <c r="F477" s="1" t="s">
        <v>1001</v>
      </c>
    </row>
    <row r="478" spans="1:6" x14ac:dyDescent="0.25">
      <c r="A478" s="1" t="s">
        <v>477</v>
      </c>
      <c r="B478" s="1" t="s">
        <v>839</v>
      </c>
      <c r="C478" s="1" t="s">
        <v>946</v>
      </c>
      <c r="D478" s="1" t="s">
        <v>35</v>
      </c>
      <c r="E478" s="1" t="s">
        <v>15</v>
      </c>
      <c r="F478" s="1" t="s">
        <v>1001</v>
      </c>
    </row>
    <row r="479" spans="1:6" x14ac:dyDescent="0.25">
      <c r="A479" s="1" t="s">
        <v>478</v>
      </c>
      <c r="B479" s="1" t="s">
        <v>839</v>
      </c>
      <c r="C479" s="1" t="s">
        <v>954</v>
      </c>
      <c r="D479" s="1" t="s">
        <v>6</v>
      </c>
      <c r="E479" s="1" t="s">
        <v>644</v>
      </c>
      <c r="F479" s="1" t="s">
        <v>1002</v>
      </c>
    </row>
    <row r="480" spans="1:6" x14ac:dyDescent="0.25">
      <c r="A480" s="1" t="s">
        <v>479</v>
      </c>
      <c r="B480" s="1" t="s">
        <v>840</v>
      </c>
      <c r="C480" s="1" t="s">
        <v>947</v>
      </c>
      <c r="D480" s="1" t="s">
        <v>9</v>
      </c>
      <c r="E480" s="1" t="s">
        <v>394</v>
      </c>
      <c r="F480" s="1" t="s">
        <v>1002</v>
      </c>
    </row>
    <row r="481" spans="1:6" x14ac:dyDescent="0.25">
      <c r="A481" s="1" t="s">
        <v>480</v>
      </c>
      <c r="B481" s="1" t="s">
        <v>840</v>
      </c>
      <c r="C481" s="1" t="s">
        <v>920</v>
      </c>
      <c r="D481" s="1" t="s">
        <v>20</v>
      </c>
      <c r="E481" s="1" t="s">
        <v>294</v>
      </c>
      <c r="F481" s="1" t="s">
        <v>1001</v>
      </c>
    </row>
    <row r="482" spans="1:6" x14ac:dyDescent="0.25">
      <c r="A482" s="1" t="s">
        <v>481</v>
      </c>
      <c r="B482" s="1" t="s">
        <v>840</v>
      </c>
      <c r="C482" s="1" t="s">
        <v>955</v>
      </c>
      <c r="D482" s="1" t="s">
        <v>17</v>
      </c>
      <c r="E482" s="1" t="s">
        <v>997</v>
      </c>
      <c r="F482" s="1" t="s">
        <v>1001</v>
      </c>
    </row>
    <row r="483" spans="1:6" x14ac:dyDescent="0.25">
      <c r="A483" s="1" t="s">
        <v>482</v>
      </c>
      <c r="B483" s="1" t="s">
        <v>840</v>
      </c>
      <c r="C483" s="1" t="s">
        <v>956</v>
      </c>
      <c r="D483" s="1" t="s">
        <v>21</v>
      </c>
      <c r="E483" s="1" t="s">
        <v>998</v>
      </c>
      <c r="F483" s="1" t="s">
        <v>1002</v>
      </c>
    </row>
    <row r="484" spans="1:6" x14ac:dyDescent="0.25">
      <c r="A484" s="1" t="s">
        <v>483</v>
      </c>
      <c r="B484" s="1" t="s">
        <v>841</v>
      </c>
      <c r="C484" s="1" t="s">
        <v>954</v>
      </c>
      <c r="D484" s="1" t="s">
        <v>9</v>
      </c>
      <c r="E484" s="1" t="s">
        <v>593</v>
      </c>
      <c r="F484" s="1" t="s">
        <v>1002</v>
      </c>
    </row>
    <row r="485" spans="1:6" x14ac:dyDescent="0.25">
      <c r="A485" s="1" t="s">
        <v>484</v>
      </c>
      <c r="B485" s="1" t="s">
        <v>842</v>
      </c>
      <c r="C485" s="1" t="s">
        <v>920</v>
      </c>
      <c r="D485" s="1" t="s">
        <v>11</v>
      </c>
      <c r="E485" s="1" t="s">
        <v>394</v>
      </c>
      <c r="F485" s="1" t="s">
        <v>1001</v>
      </c>
    </row>
    <row r="486" spans="1:6" x14ac:dyDescent="0.25">
      <c r="A486" s="1" t="s">
        <v>485</v>
      </c>
      <c r="B486" s="1" t="s">
        <v>842</v>
      </c>
      <c r="C486" s="1" t="s">
        <v>947</v>
      </c>
      <c r="D486" s="1" t="s">
        <v>7</v>
      </c>
      <c r="E486" s="1" t="s">
        <v>644</v>
      </c>
      <c r="F486" s="1" t="s">
        <v>1002</v>
      </c>
    </row>
    <row r="487" spans="1:6" x14ac:dyDescent="0.25">
      <c r="A487" s="1" t="s">
        <v>486</v>
      </c>
      <c r="B487" s="1" t="s">
        <v>842</v>
      </c>
      <c r="C487" s="1" t="s">
        <v>927</v>
      </c>
      <c r="D487" s="1" t="s">
        <v>7</v>
      </c>
      <c r="E487" s="1" t="s">
        <v>543</v>
      </c>
      <c r="F487" s="1" t="s">
        <v>1002</v>
      </c>
    </row>
    <row r="488" spans="1:6" x14ac:dyDescent="0.25">
      <c r="A488" s="1" t="s">
        <v>487</v>
      </c>
      <c r="B488" s="1" t="s">
        <v>843</v>
      </c>
      <c r="C488" s="1" t="s">
        <v>957</v>
      </c>
      <c r="D488" s="1"/>
      <c r="E488" s="1" t="s">
        <v>999</v>
      </c>
      <c r="F488" s="1" t="s">
        <v>1001</v>
      </c>
    </row>
    <row r="489" spans="1:6" x14ac:dyDescent="0.25">
      <c r="A489" s="1" t="s">
        <v>488</v>
      </c>
      <c r="B489" s="1" t="s">
        <v>843</v>
      </c>
      <c r="C489" s="1" t="s">
        <v>938</v>
      </c>
      <c r="D489" s="1" t="s">
        <v>12</v>
      </c>
      <c r="E489" s="1" t="s">
        <v>394</v>
      </c>
      <c r="F489" s="1" t="s">
        <v>1001</v>
      </c>
    </row>
    <row r="490" spans="1:6" x14ac:dyDescent="0.25">
      <c r="A490" s="1" t="s">
        <v>489</v>
      </c>
      <c r="B490" s="1" t="s">
        <v>843</v>
      </c>
      <c r="C490" s="1" t="s">
        <v>946</v>
      </c>
      <c r="D490" s="1" t="s">
        <v>25</v>
      </c>
      <c r="E490" s="1" t="s">
        <v>593</v>
      </c>
      <c r="F490" s="1" t="s">
        <v>1001</v>
      </c>
    </row>
    <row r="491" spans="1:6" x14ac:dyDescent="0.25">
      <c r="A491" s="1" t="s">
        <v>490</v>
      </c>
      <c r="B491" s="1" t="s">
        <v>844</v>
      </c>
      <c r="C491" s="1" t="s">
        <v>947</v>
      </c>
      <c r="D491" s="1" t="s">
        <v>8</v>
      </c>
      <c r="E491" s="1" t="s">
        <v>344</v>
      </c>
      <c r="F491" s="1" t="s">
        <v>1002</v>
      </c>
    </row>
    <row r="492" spans="1:6" x14ac:dyDescent="0.25">
      <c r="A492" s="1" t="s">
        <v>491</v>
      </c>
      <c r="B492" s="1" t="s">
        <v>844</v>
      </c>
      <c r="C492" s="1" t="s">
        <v>920</v>
      </c>
      <c r="D492" s="1" t="s">
        <v>35</v>
      </c>
      <c r="E492" s="1" t="s">
        <v>493</v>
      </c>
      <c r="F492" s="1" t="s">
        <v>1001</v>
      </c>
    </row>
    <row r="493" spans="1:6" x14ac:dyDescent="0.25">
      <c r="A493" s="1" t="s">
        <v>492</v>
      </c>
      <c r="B493" s="1" t="s">
        <v>844</v>
      </c>
      <c r="C493" s="1" t="s">
        <v>938</v>
      </c>
      <c r="D493" s="1" t="s">
        <v>10</v>
      </c>
      <c r="E493" s="1" t="s">
        <v>593</v>
      </c>
      <c r="F493" s="1" t="s">
        <v>1002</v>
      </c>
    </row>
    <row r="494" spans="1:6" x14ac:dyDescent="0.25">
      <c r="A494" s="1" t="s">
        <v>493</v>
      </c>
      <c r="B494" s="1" t="s">
        <v>844</v>
      </c>
      <c r="C494" s="1" t="s">
        <v>957</v>
      </c>
      <c r="D494" s="1"/>
      <c r="E494" s="1" t="s">
        <v>978</v>
      </c>
      <c r="F494" s="1" t="s">
        <v>1001</v>
      </c>
    </row>
    <row r="495" spans="1:6" x14ac:dyDescent="0.25">
      <c r="A495" s="1" t="s">
        <v>494</v>
      </c>
      <c r="B495" s="1" t="s">
        <v>845</v>
      </c>
      <c r="C495" s="1" t="s">
        <v>947</v>
      </c>
      <c r="D495" s="1" t="s">
        <v>989</v>
      </c>
      <c r="E495" s="1" t="s">
        <v>593</v>
      </c>
      <c r="F495" s="1" t="s">
        <v>1002</v>
      </c>
    </row>
    <row r="496" spans="1:6" x14ac:dyDescent="0.25">
      <c r="A496" s="1" t="s">
        <v>495</v>
      </c>
      <c r="B496" s="1" t="s">
        <v>845</v>
      </c>
      <c r="C496" s="1" t="s">
        <v>927</v>
      </c>
      <c r="D496" s="1" t="s">
        <v>15</v>
      </c>
      <c r="E496" s="1" t="s">
        <v>294</v>
      </c>
      <c r="F496" s="1" t="s">
        <v>1001</v>
      </c>
    </row>
    <row r="497" spans="1:6" x14ac:dyDescent="0.25">
      <c r="A497" s="1" t="s">
        <v>496</v>
      </c>
      <c r="B497" s="1" t="s">
        <v>845</v>
      </c>
      <c r="C497" s="1" t="s">
        <v>931</v>
      </c>
      <c r="D497" s="1" t="s">
        <v>10</v>
      </c>
      <c r="E497" s="1" t="s">
        <v>269</v>
      </c>
      <c r="F497" s="1" t="s">
        <v>1002</v>
      </c>
    </row>
    <row r="498" spans="1:6" x14ac:dyDescent="0.25">
      <c r="A498" s="1" t="s">
        <v>497</v>
      </c>
      <c r="B498" s="1" t="s">
        <v>846</v>
      </c>
      <c r="C498" s="1" t="s">
        <v>927</v>
      </c>
      <c r="D498" s="1" t="s">
        <v>15</v>
      </c>
      <c r="E498" s="1" t="s">
        <v>493</v>
      </c>
      <c r="F498" s="1" t="s">
        <v>1001</v>
      </c>
    </row>
    <row r="499" spans="1:6" x14ac:dyDescent="0.25">
      <c r="A499" s="1" t="s">
        <v>498</v>
      </c>
      <c r="B499" s="1" t="s">
        <v>846</v>
      </c>
      <c r="C499" s="1" t="s">
        <v>958</v>
      </c>
      <c r="D499" s="1" t="s">
        <v>10</v>
      </c>
      <c r="E499" s="1" t="s">
        <v>593</v>
      </c>
      <c r="F499" s="1" t="s">
        <v>1002</v>
      </c>
    </row>
    <row r="500" spans="1:6" x14ac:dyDescent="0.25">
      <c r="A500" s="1" t="s">
        <v>499</v>
      </c>
      <c r="B500" s="1" t="s">
        <v>847</v>
      </c>
      <c r="C500" s="1" t="s">
        <v>944</v>
      </c>
      <c r="D500" s="1" t="s">
        <v>10</v>
      </c>
      <c r="E500" s="1" t="s">
        <v>294</v>
      </c>
      <c r="F500" s="1" t="s">
        <v>1001</v>
      </c>
    </row>
    <row r="501" spans="1:6" x14ac:dyDescent="0.25">
      <c r="A501" s="1" t="s">
        <v>500</v>
      </c>
      <c r="B501" s="1" t="s">
        <v>847</v>
      </c>
      <c r="C501" s="1" t="s">
        <v>938</v>
      </c>
      <c r="D501" s="1" t="s">
        <v>15</v>
      </c>
      <c r="E501" s="1" t="s">
        <v>593</v>
      </c>
      <c r="F501" s="1" t="s">
        <v>1002</v>
      </c>
    </row>
    <row r="502" spans="1:6" x14ac:dyDescent="0.25">
      <c r="A502" s="1" t="s">
        <v>501</v>
      </c>
      <c r="B502" s="1" t="s">
        <v>848</v>
      </c>
      <c r="C502" s="1" t="s">
        <v>958</v>
      </c>
      <c r="D502" s="1" t="s">
        <v>11</v>
      </c>
      <c r="E502" s="1" t="s">
        <v>644</v>
      </c>
      <c r="F502" s="1" t="s">
        <v>1001</v>
      </c>
    </row>
    <row r="503" spans="1:6" x14ac:dyDescent="0.25">
      <c r="A503" s="1" t="s">
        <v>502</v>
      </c>
      <c r="B503" s="1" t="s">
        <v>848</v>
      </c>
      <c r="C503" s="1" t="s">
        <v>959</v>
      </c>
      <c r="D503" s="1" t="s">
        <v>11</v>
      </c>
      <c r="E503" s="1" t="s">
        <v>294</v>
      </c>
      <c r="F503" s="1" t="s">
        <v>1001</v>
      </c>
    </row>
    <row r="504" spans="1:6" x14ac:dyDescent="0.25">
      <c r="A504" s="1" t="s">
        <v>503</v>
      </c>
      <c r="B504" s="1" t="s">
        <v>848</v>
      </c>
      <c r="C504" s="1" t="s">
        <v>960</v>
      </c>
      <c r="D504" s="1" t="s">
        <v>990</v>
      </c>
      <c r="E504" s="1" t="s">
        <v>977</v>
      </c>
      <c r="F504" s="1" t="s">
        <v>1001</v>
      </c>
    </row>
    <row r="505" spans="1:6" x14ac:dyDescent="0.25">
      <c r="A505" s="1" t="s">
        <v>504</v>
      </c>
      <c r="B505" s="1" t="s">
        <v>848</v>
      </c>
      <c r="C505" s="1" t="s">
        <v>927</v>
      </c>
      <c r="D505" s="1" t="s">
        <v>9</v>
      </c>
      <c r="E505" s="1" t="s">
        <v>543</v>
      </c>
      <c r="F505" s="1" t="s">
        <v>1002</v>
      </c>
    </row>
    <row r="506" spans="1:6" x14ac:dyDescent="0.25">
      <c r="A506" s="1" t="s">
        <v>505</v>
      </c>
      <c r="B506" s="1" t="s">
        <v>849</v>
      </c>
      <c r="C506" s="1" t="s">
        <v>920</v>
      </c>
      <c r="D506" s="1" t="s">
        <v>6</v>
      </c>
      <c r="E506" s="1" t="s">
        <v>394</v>
      </c>
      <c r="F506" s="1" t="s">
        <v>1001</v>
      </c>
    </row>
    <row r="507" spans="1:6" x14ac:dyDescent="0.25">
      <c r="A507" s="1" t="s">
        <v>506</v>
      </c>
      <c r="B507" s="1" t="s">
        <v>849</v>
      </c>
      <c r="C507" s="1" t="s">
        <v>938</v>
      </c>
      <c r="D507" s="1" t="s">
        <v>991</v>
      </c>
      <c r="E507" s="1" t="s">
        <v>593</v>
      </c>
      <c r="F507" s="1" t="s">
        <v>1001</v>
      </c>
    </row>
    <row r="508" spans="1:6" x14ac:dyDescent="0.25">
      <c r="A508" s="1" t="s">
        <v>507</v>
      </c>
      <c r="B508" s="1" t="s">
        <v>850</v>
      </c>
      <c r="C508" s="1" t="s">
        <v>923</v>
      </c>
      <c r="D508" s="1" t="s">
        <v>6</v>
      </c>
      <c r="E508" s="1"/>
      <c r="F508" s="1"/>
    </row>
    <row r="509" spans="1:6" x14ac:dyDescent="0.25">
      <c r="A509" s="1" t="s">
        <v>508</v>
      </c>
      <c r="B509" s="1" t="s">
        <v>850</v>
      </c>
      <c r="C509" s="1" t="s">
        <v>938</v>
      </c>
      <c r="D509" s="1" t="s">
        <v>8</v>
      </c>
      <c r="E509" s="1" t="s">
        <v>543</v>
      </c>
      <c r="F509" s="1" t="s">
        <v>1002</v>
      </c>
    </row>
    <row r="510" spans="1:6" x14ac:dyDescent="0.25">
      <c r="A510" s="1" t="s">
        <v>509</v>
      </c>
      <c r="B510" s="1" t="s">
        <v>851</v>
      </c>
      <c r="C510" s="1" t="s">
        <v>938</v>
      </c>
      <c r="D510" s="1" t="s">
        <v>8</v>
      </c>
      <c r="E510" s="1" t="s">
        <v>553</v>
      </c>
      <c r="F510" s="1" t="s">
        <v>1002</v>
      </c>
    </row>
    <row r="511" spans="1:6" x14ac:dyDescent="0.25">
      <c r="A511" s="1" t="s">
        <v>510</v>
      </c>
      <c r="B511" s="1" t="s">
        <v>852</v>
      </c>
      <c r="C511" s="1" t="s">
        <v>927</v>
      </c>
      <c r="D511" s="1" t="s">
        <v>10</v>
      </c>
      <c r="E511" s="1" t="s">
        <v>543</v>
      </c>
      <c r="F511" s="1" t="s">
        <v>1002</v>
      </c>
    </row>
    <row r="512" spans="1:6" x14ac:dyDescent="0.25">
      <c r="A512" s="1" t="s">
        <v>511</v>
      </c>
      <c r="B512" s="1" t="s">
        <v>853</v>
      </c>
      <c r="C512" s="1" t="s">
        <v>920</v>
      </c>
      <c r="D512" s="1" t="s">
        <v>23</v>
      </c>
      <c r="E512" s="1" t="s">
        <v>394</v>
      </c>
      <c r="F512" s="1" t="s">
        <v>1001</v>
      </c>
    </row>
    <row r="513" spans="1:6" x14ac:dyDescent="0.25">
      <c r="A513" s="1" t="s">
        <v>512</v>
      </c>
      <c r="B513" s="1" t="s">
        <v>854</v>
      </c>
      <c r="C513" s="1" t="s">
        <v>920</v>
      </c>
      <c r="D513" s="1" t="s">
        <v>20</v>
      </c>
      <c r="E513" s="1" t="s">
        <v>344</v>
      </c>
      <c r="F513" s="1" t="s">
        <v>1001</v>
      </c>
    </row>
    <row r="514" spans="1:6" x14ac:dyDescent="0.25">
      <c r="A514" s="1" t="s">
        <v>513</v>
      </c>
      <c r="B514" s="1" t="s">
        <v>855</v>
      </c>
      <c r="C514" s="1" t="s">
        <v>927</v>
      </c>
      <c r="D514" s="1" t="s">
        <v>8</v>
      </c>
      <c r="E514" s="1" t="s">
        <v>543</v>
      </c>
      <c r="F514" s="1" t="s">
        <v>1002</v>
      </c>
    </row>
    <row r="515" spans="1:6" x14ac:dyDescent="0.25">
      <c r="A515" s="1" t="s">
        <v>514</v>
      </c>
      <c r="B515" s="1" t="s">
        <v>856</v>
      </c>
      <c r="C515" s="1" t="s">
        <v>947</v>
      </c>
      <c r="D515" s="1" t="s">
        <v>6</v>
      </c>
      <c r="E515" s="1" t="s">
        <v>443</v>
      </c>
      <c r="F515" s="1" t="s">
        <v>1002</v>
      </c>
    </row>
    <row r="516" spans="1:6" x14ac:dyDescent="0.25">
      <c r="A516" s="1" t="s">
        <v>515</v>
      </c>
      <c r="B516" s="1" t="s">
        <v>857</v>
      </c>
      <c r="C516" s="1" t="s">
        <v>927</v>
      </c>
      <c r="D516" s="1" t="s">
        <v>13</v>
      </c>
      <c r="E516" s="1" t="s">
        <v>543</v>
      </c>
      <c r="F516" s="1" t="s">
        <v>1002</v>
      </c>
    </row>
    <row r="517" spans="1:6" x14ac:dyDescent="0.25">
      <c r="A517" s="1" t="s">
        <v>516</v>
      </c>
      <c r="B517" s="1" t="s">
        <v>858</v>
      </c>
      <c r="C517" s="1" t="s">
        <v>938</v>
      </c>
      <c r="D517" s="1" t="s">
        <v>30</v>
      </c>
      <c r="E517" s="1" t="s">
        <v>593</v>
      </c>
      <c r="F517" s="1" t="s">
        <v>1002</v>
      </c>
    </row>
    <row r="518" spans="1:6" x14ac:dyDescent="0.25">
      <c r="A518" s="1" t="s">
        <v>517</v>
      </c>
      <c r="B518" s="1" t="s">
        <v>858</v>
      </c>
      <c r="C518" s="1" t="s">
        <v>931</v>
      </c>
      <c r="D518" s="1" t="s">
        <v>984</v>
      </c>
      <c r="E518" s="1" t="s">
        <v>473</v>
      </c>
      <c r="F518" s="1" t="s">
        <v>1002</v>
      </c>
    </row>
    <row r="519" spans="1:6" x14ac:dyDescent="0.25">
      <c r="A519" s="1" t="s">
        <v>518</v>
      </c>
      <c r="B519" s="1" t="s">
        <v>858</v>
      </c>
      <c r="C519" s="1" t="s">
        <v>923</v>
      </c>
      <c r="D519" s="1" t="s">
        <v>20</v>
      </c>
      <c r="E519" s="1" t="s">
        <v>394</v>
      </c>
      <c r="F519" s="1" t="s">
        <v>1002</v>
      </c>
    </row>
    <row r="520" spans="1:6" x14ac:dyDescent="0.25">
      <c r="A520" s="1" t="s">
        <v>519</v>
      </c>
      <c r="B520" s="1" t="s">
        <v>859</v>
      </c>
      <c r="C520" s="1" t="s">
        <v>927</v>
      </c>
      <c r="D520" s="1" t="s">
        <v>9</v>
      </c>
      <c r="E520" s="1" t="s">
        <v>543</v>
      </c>
      <c r="F520" s="1" t="s">
        <v>1002</v>
      </c>
    </row>
    <row r="521" spans="1:6" x14ac:dyDescent="0.25">
      <c r="A521" s="1" t="s">
        <v>520</v>
      </c>
      <c r="B521" s="1" t="s">
        <v>860</v>
      </c>
      <c r="C521" s="1" t="s">
        <v>920</v>
      </c>
      <c r="D521" s="1" t="s">
        <v>990</v>
      </c>
      <c r="E521" s="1" t="s">
        <v>394</v>
      </c>
      <c r="F521" s="1" t="s">
        <v>1001</v>
      </c>
    </row>
    <row r="522" spans="1:6" x14ac:dyDescent="0.25">
      <c r="A522" s="1" t="s">
        <v>521</v>
      </c>
      <c r="B522" s="1" t="s">
        <v>861</v>
      </c>
      <c r="C522" s="1" t="s">
        <v>961</v>
      </c>
      <c r="D522" s="1" t="s">
        <v>8</v>
      </c>
      <c r="E522" s="1" t="s">
        <v>394</v>
      </c>
      <c r="F522" s="1" t="s">
        <v>1002</v>
      </c>
    </row>
    <row r="523" spans="1:6" x14ac:dyDescent="0.25">
      <c r="A523" s="1" t="s">
        <v>522</v>
      </c>
      <c r="B523" s="1" t="s">
        <v>861</v>
      </c>
      <c r="C523" s="1" t="s">
        <v>938</v>
      </c>
      <c r="D523" s="1" t="s">
        <v>15</v>
      </c>
      <c r="E523" s="1" t="s">
        <v>974</v>
      </c>
      <c r="F523" s="1" t="s">
        <v>1002</v>
      </c>
    </row>
    <row r="524" spans="1:6" x14ac:dyDescent="0.25">
      <c r="A524" s="1" t="s">
        <v>523</v>
      </c>
      <c r="B524" s="1" t="s">
        <v>861</v>
      </c>
      <c r="C524" s="1" t="s">
        <v>962</v>
      </c>
      <c r="D524" s="1" t="s">
        <v>6</v>
      </c>
      <c r="E524" s="1" t="s">
        <v>394</v>
      </c>
      <c r="F524" s="1" t="s">
        <v>1001</v>
      </c>
    </row>
    <row r="525" spans="1:6" x14ac:dyDescent="0.25">
      <c r="A525" s="1" t="s">
        <v>524</v>
      </c>
      <c r="B525" s="1" t="s">
        <v>862</v>
      </c>
      <c r="C525" s="1" t="s">
        <v>954</v>
      </c>
      <c r="D525" s="1" t="s">
        <v>9</v>
      </c>
      <c r="E525" s="1" t="s">
        <v>344</v>
      </c>
      <c r="F525" s="1" t="s">
        <v>1001</v>
      </c>
    </row>
    <row r="526" spans="1:6" x14ac:dyDescent="0.25">
      <c r="A526" s="1" t="s">
        <v>525</v>
      </c>
      <c r="B526" s="1" t="s">
        <v>862</v>
      </c>
      <c r="C526" s="1" t="s">
        <v>963</v>
      </c>
      <c r="D526" s="1" t="s">
        <v>8</v>
      </c>
      <c r="E526" s="1" t="s">
        <v>394</v>
      </c>
      <c r="F526" s="1" t="s">
        <v>1001</v>
      </c>
    </row>
    <row r="527" spans="1:6" x14ac:dyDescent="0.25">
      <c r="A527" s="1" t="s">
        <v>526</v>
      </c>
      <c r="B527" s="1" t="s">
        <v>862</v>
      </c>
      <c r="C527" s="1" t="s">
        <v>964</v>
      </c>
      <c r="D527" s="1" t="s">
        <v>53</v>
      </c>
      <c r="E527" s="1" t="s">
        <v>593</v>
      </c>
      <c r="F527" s="1" t="s">
        <v>1002</v>
      </c>
    </row>
    <row r="528" spans="1:6" x14ac:dyDescent="0.25">
      <c r="A528" s="1" t="s">
        <v>527</v>
      </c>
      <c r="B528" s="1" t="s">
        <v>863</v>
      </c>
      <c r="C528" s="1" t="s">
        <v>929</v>
      </c>
      <c r="D528" s="1" t="s">
        <v>493</v>
      </c>
      <c r="E528" s="1"/>
      <c r="F528" s="1"/>
    </row>
    <row r="529" spans="1:6" x14ac:dyDescent="0.25">
      <c r="A529" s="1" t="s">
        <v>528</v>
      </c>
      <c r="B529" s="1" t="s">
        <v>863</v>
      </c>
      <c r="C529" s="1" t="s">
        <v>927</v>
      </c>
      <c r="D529" s="1" t="s">
        <v>25</v>
      </c>
      <c r="E529" s="1" t="s">
        <v>473</v>
      </c>
      <c r="F529" s="1" t="s">
        <v>1001</v>
      </c>
    </row>
    <row r="530" spans="1:6" x14ac:dyDescent="0.25">
      <c r="A530" s="1" t="s">
        <v>529</v>
      </c>
      <c r="B530" s="1" t="s">
        <v>863</v>
      </c>
      <c r="C530" s="1" t="s">
        <v>938</v>
      </c>
      <c r="D530" s="1" t="s">
        <v>15</v>
      </c>
      <c r="E530" s="1" t="s">
        <v>374</v>
      </c>
      <c r="F530" s="1" t="s">
        <v>1001</v>
      </c>
    </row>
    <row r="531" spans="1:6" x14ac:dyDescent="0.25">
      <c r="A531" s="1" t="s">
        <v>530</v>
      </c>
      <c r="B531" s="1" t="s">
        <v>864</v>
      </c>
      <c r="C531" s="1" t="s">
        <v>929</v>
      </c>
      <c r="D531" s="1"/>
      <c r="E531" s="1"/>
      <c r="F531" s="1"/>
    </row>
    <row r="532" spans="1:6" x14ac:dyDescent="0.25">
      <c r="A532" s="1" t="s">
        <v>531</v>
      </c>
      <c r="B532" s="1" t="s">
        <v>864</v>
      </c>
      <c r="C532" s="1" t="s">
        <v>927</v>
      </c>
      <c r="D532" s="1"/>
      <c r="E532" s="1"/>
      <c r="F532" s="1"/>
    </row>
    <row r="533" spans="1:6" x14ac:dyDescent="0.25">
      <c r="A533" s="1" t="s">
        <v>532</v>
      </c>
      <c r="B533" s="1" t="s">
        <v>864</v>
      </c>
      <c r="C533" s="1" t="s">
        <v>938</v>
      </c>
      <c r="D533" s="1"/>
      <c r="E533" s="1"/>
      <c r="F533" s="1"/>
    </row>
    <row r="534" spans="1:6" x14ac:dyDescent="0.25">
      <c r="A534" s="1" t="s">
        <v>533</v>
      </c>
      <c r="B534" s="1" t="s">
        <v>865</v>
      </c>
      <c r="C534" s="1" t="s">
        <v>929</v>
      </c>
      <c r="D534" s="1"/>
      <c r="E534" s="1"/>
      <c r="F534" s="1"/>
    </row>
    <row r="535" spans="1:6" x14ac:dyDescent="0.25">
      <c r="A535" s="1" t="s">
        <v>534</v>
      </c>
      <c r="B535" s="1" t="s">
        <v>865</v>
      </c>
      <c r="C535" s="1" t="s">
        <v>930</v>
      </c>
      <c r="D535" s="1" t="s">
        <v>10</v>
      </c>
      <c r="E535" s="1" t="s">
        <v>294</v>
      </c>
      <c r="F535" s="1" t="s">
        <v>1001</v>
      </c>
    </row>
    <row r="536" spans="1:6" x14ac:dyDescent="0.25">
      <c r="A536" s="1" t="s">
        <v>535</v>
      </c>
      <c r="B536" s="1" t="s">
        <v>866</v>
      </c>
      <c r="C536" s="1" t="s">
        <v>929</v>
      </c>
      <c r="D536" s="1" t="s">
        <v>294</v>
      </c>
      <c r="E536" s="1"/>
      <c r="F536" s="1"/>
    </row>
    <row r="537" spans="1:6" x14ac:dyDescent="0.25">
      <c r="A537" s="1" t="s">
        <v>536</v>
      </c>
      <c r="B537" s="1" t="s">
        <v>866</v>
      </c>
      <c r="C537" s="1" t="s">
        <v>934</v>
      </c>
      <c r="D537" s="1" t="s">
        <v>9</v>
      </c>
      <c r="E537" s="1" t="s">
        <v>294</v>
      </c>
      <c r="F537" s="1"/>
    </row>
    <row r="538" spans="1:6" x14ac:dyDescent="0.25">
      <c r="A538" s="1" t="s">
        <v>537</v>
      </c>
      <c r="B538" s="1" t="s">
        <v>867</v>
      </c>
      <c r="C538" s="1" t="s">
        <v>929</v>
      </c>
      <c r="D538" s="1" t="s">
        <v>294</v>
      </c>
      <c r="E538" s="1"/>
      <c r="F538" s="1"/>
    </row>
    <row r="539" spans="1:6" x14ac:dyDescent="0.25">
      <c r="A539" s="1" t="s">
        <v>538</v>
      </c>
      <c r="B539" s="1" t="s">
        <v>867</v>
      </c>
      <c r="C539" s="1" t="s">
        <v>927</v>
      </c>
      <c r="D539" s="1" t="s">
        <v>6</v>
      </c>
      <c r="E539" s="1" t="s">
        <v>394</v>
      </c>
      <c r="F539" s="1" t="s">
        <v>1001</v>
      </c>
    </row>
    <row r="540" spans="1:6" x14ac:dyDescent="0.25">
      <c r="A540" s="1" t="s">
        <v>539</v>
      </c>
      <c r="B540" s="1" t="s">
        <v>867</v>
      </c>
      <c r="C540" s="1" t="s">
        <v>934</v>
      </c>
      <c r="D540" s="1" t="s">
        <v>7</v>
      </c>
      <c r="E540" s="1" t="s">
        <v>294</v>
      </c>
      <c r="F540" s="1" t="s">
        <v>1001</v>
      </c>
    </row>
    <row r="541" spans="1:6" x14ac:dyDescent="0.25">
      <c r="A541" s="1" t="s">
        <v>540</v>
      </c>
      <c r="B541" s="1" t="s">
        <v>868</v>
      </c>
      <c r="C541" s="1" t="s">
        <v>929</v>
      </c>
      <c r="D541" s="1" t="s">
        <v>194</v>
      </c>
      <c r="E541" s="1"/>
      <c r="F541" s="1"/>
    </row>
    <row r="542" spans="1:6" x14ac:dyDescent="0.25">
      <c r="A542" s="1" t="s">
        <v>541</v>
      </c>
      <c r="B542" s="1" t="s">
        <v>869</v>
      </c>
      <c r="C542" s="1" t="s">
        <v>929</v>
      </c>
      <c r="D542" s="1" t="s">
        <v>103</v>
      </c>
      <c r="E542" s="1"/>
      <c r="F542" s="1"/>
    </row>
    <row r="543" spans="1:6" x14ac:dyDescent="0.25">
      <c r="A543" s="1" t="s">
        <v>542</v>
      </c>
      <c r="B543" s="1" t="s">
        <v>870</v>
      </c>
      <c r="C543" s="1" t="s">
        <v>929</v>
      </c>
      <c r="D543" s="1" t="s">
        <v>194</v>
      </c>
      <c r="E543" s="1"/>
      <c r="F543" s="1"/>
    </row>
    <row r="544" spans="1:6" x14ac:dyDescent="0.25">
      <c r="A544" s="1" t="s">
        <v>543</v>
      </c>
      <c r="B544" s="1" t="s">
        <v>870</v>
      </c>
      <c r="C544" s="1" t="s">
        <v>934</v>
      </c>
      <c r="D544" s="1" t="s">
        <v>13</v>
      </c>
      <c r="E544" s="1"/>
      <c r="F544" s="1"/>
    </row>
    <row r="545" spans="1:6" x14ac:dyDescent="0.25">
      <c r="A545" s="1" t="s">
        <v>544</v>
      </c>
      <c r="B545" s="1" t="s">
        <v>871</v>
      </c>
      <c r="C545" s="1" t="s">
        <v>929</v>
      </c>
      <c r="D545" s="1" t="s">
        <v>985</v>
      </c>
      <c r="E545" s="1"/>
      <c r="F545" s="1"/>
    </row>
    <row r="546" spans="1:6" x14ac:dyDescent="0.25">
      <c r="A546" s="1" t="s">
        <v>545</v>
      </c>
      <c r="B546" s="1" t="s">
        <v>871</v>
      </c>
      <c r="C546" s="1" t="s">
        <v>934</v>
      </c>
      <c r="D546" s="1" t="s">
        <v>9</v>
      </c>
      <c r="E546" s="1"/>
      <c r="F546" s="1"/>
    </row>
    <row r="547" spans="1:6" x14ac:dyDescent="0.25">
      <c r="A547" s="1" t="s">
        <v>546</v>
      </c>
      <c r="B547" s="1" t="s">
        <v>872</v>
      </c>
      <c r="C547" s="1" t="s">
        <v>929</v>
      </c>
      <c r="D547" s="1" t="s">
        <v>103</v>
      </c>
      <c r="E547" s="1"/>
      <c r="F547" s="1"/>
    </row>
    <row r="548" spans="1:6" x14ac:dyDescent="0.25">
      <c r="A548" s="1" t="s">
        <v>547</v>
      </c>
      <c r="B548" s="1" t="s">
        <v>872</v>
      </c>
      <c r="C548" s="1" t="s">
        <v>927</v>
      </c>
      <c r="D548" s="1" t="s">
        <v>10</v>
      </c>
      <c r="E548" s="1" t="s">
        <v>294</v>
      </c>
      <c r="F548" s="1" t="s">
        <v>1001</v>
      </c>
    </row>
    <row r="549" spans="1:6" x14ac:dyDescent="0.25">
      <c r="A549" s="1" t="s">
        <v>548</v>
      </c>
      <c r="B549" s="1" t="s">
        <v>873</v>
      </c>
      <c r="C549" s="1" t="s">
        <v>929</v>
      </c>
      <c r="D549" s="1" t="s">
        <v>977</v>
      </c>
      <c r="E549" s="1"/>
      <c r="F549" s="1"/>
    </row>
    <row r="550" spans="1:6" x14ac:dyDescent="0.25">
      <c r="A550" s="1" t="s">
        <v>549</v>
      </c>
      <c r="B550" s="1" t="s">
        <v>873</v>
      </c>
      <c r="C550" s="1" t="s">
        <v>934</v>
      </c>
      <c r="D550" s="1" t="s">
        <v>25</v>
      </c>
      <c r="E550" s="1" t="s">
        <v>294</v>
      </c>
      <c r="F550" s="1" t="s">
        <v>1001</v>
      </c>
    </row>
    <row r="551" spans="1:6" x14ac:dyDescent="0.25">
      <c r="A551" s="1" t="s">
        <v>550</v>
      </c>
      <c r="B551" s="1" t="s">
        <v>874</v>
      </c>
      <c r="C551" s="1" t="s">
        <v>929</v>
      </c>
      <c r="D551" s="1" t="s">
        <v>103</v>
      </c>
      <c r="E551" s="1"/>
      <c r="F551" s="1"/>
    </row>
    <row r="552" spans="1:6" x14ac:dyDescent="0.25">
      <c r="A552" s="1" t="s">
        <v>551</v>
      </c>
      <c r="B552" s="1" t="s">
        <v>874</v>
      </c>
      <c r="C552" s="1" t="s">
        <v>934</v>
      </c>
      <c r="D552" s="1" t="s">
        <v>20</v>
      </c>
      <c r="E552" s="1" t="s">
        <v>294</v>
      </c>
      <c r="F552" s="1" t="s">
        <v>1001</v>
      </c>
    </row>
    <row r="553" spans="1:6" x14ac:dyDescent="0.25">
      <c r="A553" s="1" t="s">
        <v>552</v>
      </c>
      <c r="B553" s="1" t="s">
        <v>875</v>
      </c>
      <c r="C553" s="1" t="s">
        <v>929</v>
      </c>
      <c r="D553" s="1" t="s">
        <v>103</v>
      </c>
      <c r="E553" s="1"/>
      <c r="F553" s="1"/>
    </row>
    <row r="554" spans="1:6" x14ac:dyDescent="0.25">
      <c r="A554" s="1" t="s">
        <v>553</v>
      </c>
      <c r="B554" s="1" t="s">
        <v>875</v>
      </c>
      <c r="C554" s="1" t="s">
        <v>934</v>
      </c>
      <c r="D554" s="1" t="s">
        <v>15</v>
      </c>
      <c r="E554" s="1" t="s">
        <v>294</v>
      </c>
      <c r="F554" s="1" t="s">
        <v>1001</v>
      </c>
    </row>
    <row r="555" spans="1:6" x14ac:dyDescent="0.25">
      <c r="A555" s="1" t="s">
        <v>554</v>
      </c>
      <c r="B555" s="1" t="s">
        <v>876</v>
      </c>
      <c r="C555" s="1" t="s">
        <v>957</v>
      </c>
      <c r="D555" s="1" t="s">
        <v>977</v>
      </c>
      <c r="E555" s="1"/>
      <c r="F555" s="1"/>
    </row>
    <row r="556" spans="1:6" x14ac:dyDescent="0.25">
      <c r="A556" s="1" t="s">
        <v>555</v>
      </c>
      <c r="B556" s="1" t="s">
        <v>876</v>
      </c>
      <c r="C556" s="1" t="s">
        <v>934</v>
      </c>
      <c r="D556" s="1" t="s">
        <v>15</v>
      </c>
      <c r="E556" s="1" t="s">
        <v>294</v>
      </c>
      <c r="F556" s="1" t="s">
        <v>1001</v>
      </c>
    </row>
    <row r="557" spans="1:6" x14ac:dyDescent="0.25">
      <c r="A557" s="1" t="s">
        <v>556</v>
      </c>
      <c r="B557" s="1" t="s">
        <v>877</v>
      </c>
      <c r="C557" s="1" t="s">
        <v>957</v>
      </c>
      <c r="D557" s="1" t="s">
        <v>977</v>
      </c>
      <c r="E557" s="1"/>
      <c r="F557" s="1"/>
    </row>
    <row r="558" spans="1:6" x14ac:dyDescent="0.25">
      <c r="A558" s="1" t="s">
        <v>557</v>
      </c>
      <c r="B558" s="1" t="s">
        <v>877</v>
      </c>
      <c r="C558" s="1" t="s">
        <v>934</v>
      </c>
      <c r="D558" s="1" t="s">
        <v>15</v>
      </c>
      <c r="E558" s="1" t="s">
        <v>294</v>
      </c>
      <c r="F558" s="1" t="s">
        <v>1001</v>
      </c>
    </row>
    <row r="559" spans="1:6" x14ac:dyDescent="0.25">
      <c r="A559" s="1" t="s">
        <v>558</v>
      </c>
      <c r="B559" s="1" t="s">
        <v>878</v>
      </c>
      <c r="C559" s="1" t="s">
        <v>957</v>
      </c>
      <c r="D559" s="1" t="s">
        <v>977</v>
      </c>
      <c r="E559" s="1"/>
      <c r="F559" s="1"/>
    </row>
    <row r="560" spans="1:6" x14ac:dyDescent="0.25">
      <c r="A560" s="1" t="s">
        <v>559</v>
      </c>
      <c r="B560" s="1" t="s">
        <v>878</v>
      </c>
      <c r="C560" s="1" t="s">
        <v>934</v>
      </c>
      <c r="D560" s="1" t="s">
        <v>15</v>
      </c>
      <c r="E560" s="1" t="s">
        <v>294</v>
      </c>
      <c r="F560" s="1" t="s">
        <v>1001</v>
      </c>
    </row>
    <row r="561" spans="1:6" x14ac:dyDescent="0.25">
      <c r="A561" s="1" t="s">
        <v>560</v>
      </c>
      <c r="B561" s="1" t="s">
        <v>879</v>
      </c>
      <c r="C561" s="1" t="s">
        <v>957</v>
      </c>
      <c r="D561" s="1" t="s">
        <v>63</v>
      </c>
      <c r="E561" s="1"/>
      <c r="F561" s="1"/>
    </row>
    <row r="562" spans="1:6" x14ac:dyDescent="0.25">
      <c r="A562" s="1" t="s">
        <v>561</v>
      </c>
      <c r="B562" s="1" t="s">
        <v>879</v>
      </c>
      <c r="C562" s="1" t="s">
        <v>965</v>
      </c>
      <c r="D562" s="1" t="s">
        <v>25</v>
      </c>
      <c r="E562" s="1" t="s">
        <v>359</v>
      </c>
      <c r="F562" s="1" t="s">
        <v>1001</v>
      </c>
    </row>
    <row r="563" spans="1:6" x14ac:dyDescent="0.25">
      <c r="A563" s="1" t="s">
        <v>562</v>
      </c>
      <c r="B563" s="1" t="s">
        <v>880</v>
      </c>
      <c r="C563" s="1" t="s">
        <v>957</v>
      </c>
      <c r="D563" s="1" t="s">
        <v>63</v>
      </c>
      <c r="E563" s="1"/>
      <c r="F563" s="1"/>
    </row>
    <row r="564" spans="1:6" x14ac:dyDescent="0.25">
      <c r="A564" s="1" t="s">
        <v>563</v>
      </c>
      <c r="B564" s="1" t="s">
        <v>880</v>
      </c>
      <c r="C564" s="1" t="s">
        <v>927</v>
      </c>
      <c r="D564" s="1" t="s">
        <v>25</v>
      </c>
      <c r="E564" s="1"/>
      <c r="F564" s="1" t="s">
        <v>1001</v>
      </c>
    </row>
    <row r="565" spans="1:6" x14ac:dyDescent="0.25">
      <c r="A565" s="1" t="s">
        <v>564</v>
      </c>
      <c r="B565" s="1" t="s">
        <v>881</v>
      </c>
      <c r="C565" s="1" t="s">
        <v>957</v>
      </c>
      <c r="D565" s="1" t="s">
        <v>593</v>
      </c>
      <c r="E565" s="1"/>
      <c r="F565" s="1"/>
    </row>
    <row r="566" spans="1:6" x14ac:dyDescent="0.25">
      <c r="A566" s="1" t="s">
        <v>565</v>
      </c>
      <c r="B566" s="1" t="s">
        <v>881</v>
      </c>
      <c r="C566" s="1" t="s">
        <v>934</v>
      </c>
      <c r="D566" s="1" t="s">
        <v>15</v>
      </c>
      <c r="E566" s="1" t="s">
        <v>294</v>
      </c>
      <c r="F566" s="1"/>
    </row>
    <row r="567" spans="1:6" x14ac:dyDescent="0.25">
      <c r="A567" s="1" t="s">
        <v>566</v>
      </c>
      <c r="B567" s="1" t="s">
        <v>882</v>
      </c>
      <c r="C567" s="1" t="s">
        <v>957</v>
      </c>
      <c r="D567" s="1" t="s">
        <v>983</v>
      </c>
      <c r="E567" s="1"/>
      <c r="F567" s="1"/>
    </row>
    <row r="568" spans="1:6" x14ac:dyDescent="0.25">
      <c r="A568" s="1" t="s">
        <v>567</v>
      </c>
      <c r="B568" s="1" t="s">
        <v>882</v>
      </c>
      <c r="C568" s="1" t="s">
        <v>934</v>
      </c>
      <c r="D568" s="1" t="s">
        <v>23</v>
      </c>
      <c r="E568" s="1" t="s">
        <v>294</v>
      </c>
      <c r="F568" s="1"/>
    </row>
    <row r="569" spans="1:6" x14ac:dyDescent="0.25">
      <c r="A569" s="1" t="s">
        <v>568</v>
      </c>
      <c r="B569" s="1" t="s">
        <v>883</v>
      </c>
      <c r="C569" s="1" t="s">
        <v>957</v>
      </c>
      <c r="D569" s="1" t="s">
        <v>493</v>
      </c>
      <c r="E569" s="1"/>
      <c r="F569" s="1"/>
    </row>
    <row r="570" spans="1:6" x14ac:dyDescent="0.25">
      <c r="A570" s="1" t="s">
        <v>569</v>
      </c>
      <c r="B570" s="1" t="s">
        <v>883</v>
      </c>
      <c r="C570" s="1" t="s">
        <v>927</v>
      </c>
      <c r="D570" s="1" t="s">
        <v>53</v>
      </c>
      <c r="E570" s="1"/>
      <c r="F570" s="1" t="s">
        <v>1002</v>
      </c>
    </row>
    <row r="571" spans="1:6" x14ac:dyDescent="0.25">
      <c r="A571" s="1" t="s">
        <v>570</v>
      </c>
      <c r="B571" s="1" t="s">
        <v>883</v>
      </c>
      <c r="C571" s="1" t="s">
        <v>928</v>
      </c>
      <c r="D571" s="1" t="s">
        <v>30</v>
      </c>
      <c r="E571" s="1"/>
      <c r="F571" s="1" t="s">
        <v>1002</v>
      </c>
    </row>
    <row r="572" spans="1:6" x14ac:dyDescent="0.25">
      <c r="A572" s="1" t="s">
        <v>571</v>
      </c>
      <c r="B572" s="1" t="s">
        <v>884</v>
      </c>
      <c r="C572" s="1" t="s">
        <v>957</v>
      </c>
      <c r="D572" s="1" t="s">
        <v>980</v>
      </c>
      <c r="E572" s="1"/>
      <c r="F572" s="1"/>
    </row>
    <row r="573" spans="1:6" x14ac:dyDescent="0.25">
      <c r="A573" s="1" t="s">
        <v>572</v>
      </c>
      <c r="B573" s="1" t="s">
        <v>884</v>
      </c>
      <c r="C573" s="1" t="s">
        <v>934</v>
      </c>
      <c r="D573" s="1" t="s">
        <v>992</v>
      </c>
      <c r="E573" s="1" t="s">
        <v>294</v>
      </c>
      <c r="F573" s="1" t="s">
        <v>1001</v>
      </c>
    </row>
    <row r="574" spans="1:6" x14ac:dyDescent="0.25">
      <c r="A574" s="1" t="s">
        <v>573</v>
      </c>
      <c r="B574" s="1" t="s">
        <v>885</v>
      </c>
      <c r="C574" s="1" t="s">
        <v>957</v>
      </c>
      <c r="D574" s="1" t="s">
        <v>493</v>
      </c>
      <c r="E574" s="1"/>
      <c r="F574" s="1"/>
    </row>
    <row r="575" spans="1:6" x14ac:dyDescent="0.25">
      <c r="A575" s="1" t="s">
        <v>574</v>
      </c>
      <c r="B575" s="1" t="s">
        <v>885</v>
      </c>
      <c r="C575" s="1" t="s">
        <v>927</v>
      </c>
      <c r="D575" s="1" t="s">
        <v>53</v>
      </c>
      <c r="E575" s="1" t="s">
        <v>1000</v>
      </c>
      <c r="F575" s="1" t="s">
        <v>1002</v>
      </c>
    </row>
    <row r="576" spans="1:6" x14ac:dyDescent="0.25">
      <c r="A576" s="1" t="s">
        <v>575</v>
      </c>
      <c r="B576" s="1" t="s">
        <v>885</v>
      </c>
      <c r="C576" s="1" t="s">
        <v>938</v>
      </c>
      <c r="D576" s="1" t="s">
        <v>30</v>
      </c>
      <c r="E576" s="1"/>
      <c r="F576" s="1" t="s">
        <v>1002</v>
      </c>
    </row>
    <row r="577" spans="1:6" x14ac:dyDescent="0.25">
      <c r="A577" s="1" t="s">
        <v>576</v>
      </c>
      <c r="B577" s="1" t="s">
        <v>886</v>
      </c>
      <c r="C577" s="1" t="s">
        <v>957</v>
      </c>
      <c r="D577" s="1" t="s">
        <v>980</v>
      </c>
      <c r="E577" s="1"/>
      <c r="F577" s="1"/>
    </row>
    <row r="578" spans="1:6" x14ac:dyDescent="0.25">
      <c r="A578" s="1" t="s">
        <v>577</v>
      </c>
      <c r="B578" s="1" t="s">
        <v>886</v>
      </c>
      <c r="C578" s="1" t="s">
        <v>966</v>
      </c>
      <c r="D578" s="1" t="s">
        <v>15</v>
      </c>
      <c r="E578" s="1" t="s">
        <v>244</v>
      </c>
      <c r="F578" s="1"/>
    </row>
    <row r="579" spans="1:6" x14ac:dyDescent="0.25">
      <c r="A579" s="1" t="s">
        <v>578</v>
      </c>
      <c r="B579" s="1" t="s">
        <v>887</v>
      </c>
      <c r="C579" s="1" t="s">
        <v>957</v>
      </c>
      <c r="D579" s="1" t="s">
        <v>493</v>
      </c>
      <c r="E579" s="1"/>
      <c r="F579" s="1"/>
    </row>
    <row r="580" spans="1:6" x14ac:dyDescent="0.25">
      <c r="A580" s="1" t="s">
        <v>579</v>
      </c>
      <c r="B580" s="1" t="s">
        <v>888</v>
      </c>
      <c r="C580" s="1" t="s">
        <v>957</v>
      </c>
      <c r="D580" s="1" t="s">
        <v>259</v>
      </c>
      <c r="E580" s="1"/>
      <c r="F580" s="1"/>
    </row>
    <row r="581" spans="1:6" x14ac:dyDescent="0.25">
      <c r="A581" s="1" t="s">
        <v>580</v>
      </c>
      <c r="B581" s="1" t="s">
        <v>888</v>
      </c>
      <c r="C581" s="1" t="s">
        <v>934</v>
      </c>
      <c r="D581" s="1" t="s">
        <v>7</v>
      </c>
      <c r="E581" s="1" t="s">
        <v>244</v>
      </c>
      <c r="F581" s="1"/>
    </row>
    <row r="582" spans="1:6" x14ac:dyDescent="0.25">
      <c r="A582" s="1" t="s">
        <v>581</v>
      </c>
      <c r="B582" s="1" t="s">
        <v>889</v>
      </c>
      <c r="C582" s="1" t="s">
        <v>957</v>
      </c>
      <c r="D582" s="1" t="s">
        <v>593</v>
      </c>
      <c r="E582" s="1"/>
      <c r="F582" s="1"/>
    </row>
    <row r="583" spans="1:6" x14ac:dyDescent="0.25">
      <c r="A583" s="1" t="s">
        <v>582</v>
      </c>
      <c r="B583" s="1" t="s">
        <v>889</v>
      </c>
      <c r="C583" s="1" t="s">
        <v>934</v>
      </c>
      <c r="D583" s="1" t="s">
        <v>7</v>
      </c>
      <c r="E583" s="1" t="s">
        <v>244</v>
      </c>
      <c r="F583" s="1"/>
    </row>
    <row r="584" spans="1:6" x14ac:dyDescent="0.25">
      <c r="A584" s="1" t="s">
        <v>583</v>
      </c>
      <c r="B584" s="1" t="s">
        <v>890</v>
      </c>
      <c r="C584" s="1" t="s">
        <v>957</v>
      </c>
      <c r="D584" s="1" t="s">
        <v>259</v>
      </c>
      <c r="E584" s="1"/>
      <c r="F584" s="1"/>
    </row>
    <row r="585" spans="1:6" x14ac:dyDescent="0.25">
      <c r="A585" s="1" t="s">
        <v>584</v>
      </c>
      <c r="B585" s="1" t="s">
        <v>890</v>
      </c>
      <c r="C585" s="1" t="s">
        <v>934</v>
      </c>
      <c r="D585" s="1" t="s">
        <v>7</v>
      </c>
      <c r="E585" s="1" t="s">
        <v>244</v>
      </c>
      <c r="F585" s="1"/>
    </row>
    <row r="586" spans="1:6" x14ac:dyDescent="0.25">
      <c r="A586" s="1" t="s">
        <v>585</v>
      </c>
      <c r="B586" s="1" t="s">
        <v>891</v>
      </c>
      <c r="C586" s="1" t="s">
        <v>957</v>
      </c>
      <c r="D586" s="1" t="s">
        <v>493</v>
      </c>
      <c r="E586" s="1"/>
      <c r="F586" s="1"/>
    </row>
    <row r="587" spans="1:6" x14ac:dyDescent="0.25">
      <c r="A587" s="1" t="s">
        <v>586</v>
      </c>
      <c r="B587" s="1" t="s">
        <v>891</v>
      </c>
      <c r="C587" s="1" t="s">
        <v>927</v>
      </c>
      <c r="D587" s="1" t="s">
        <v>53</v>
      </c>
      <c r="E587" s="1" t="s">
        <v>1000</v>
      </c>
      <c r="F587" s="1" t="s">
        <v>1002</v>
      </c>
    </row>
    <row r="588" spans="1:6" x14ac:dyDescent="0.25">
      <c r="A588" s="1" t="s">
        <v>587</v>
      </c>
      <c r="B588" s="1" t="s">
        <v>891</v>
      </c>
      <c r="C588" s="1" t="s">
        <v>928</v>
      </c>
      <c r="D588" s="1" t="s">
        <v>30</v>
      </c>
      <c r="E588" s="1"/>
      <c r="F588" s="1"/>
    </row>
    <row r="589" spans="1:6" x14ac:dyDescent="0.25">
      <c r="A589" s="1" t="s">
        <v>588</v>
      </c>
      <c r="B589" s="1" t="s">
        <v>892</v>
      </c>
      <c r="C589" s="1" t="s">
        <v>957</v>
      </c>
      <c r="D589" s="1" t="s">
        <v>493</v>
      </c>
      <c r="E589" s="1"/>
      <c r="F589" s="1"/>
    </row>
    <row r="590" spans="1:6" x14ac:dyDescent="0.25">
      <c r="A590" s="1" t="s">
        <v>589</v>
      </c>
      <c r="B590" s="1" t="s">
        <v>893</v>
      </c>
      <c r="C590" s="1" t="s">
        <v>957</v>
      </c>
      <c r="D590" s="1" t="s">
        <v>543</v>
      </c>
      <c r="E590" s="1"/>
      <c r="F590" s="1"/>
    </row>
    <row r="591" spans="1:6" x14ac:dyDescent="0.25">
      <c r="A591" s="1" t="s">
        <v>590</v>
      </c>
      <c r="B591" s="1" t="s">
        <v>893</v>
      </c>
      <c r="C591" s="1" t="s">
        <v>967</v>
      </c>
      <c r="D591" s="1" t="s">
        <v>15</v>
      </c>
      <c r="E591" s="1" t="s">
        <v>244</v>
      </c>
      <c r="F591" s="1" t="s">
        <v>1001</v>
      </c>
    </row>
    <row r="592" spans="1:6" x14ac:dyDescent="0.25">
      <c r="A592" s="1" t="s">
        <v>591</v>
      </c>
      <c r="B592" s="1" t="s">
        <v>894</v>
      </c>
      <c r="C592" s="1" t="s">
        <v>957</v>
      </c>
      <c r="D592" s="1" t="s">
        <v>593</v>
      </c>
      <c r="E592" s="1"/>
      <c r="F592" s="1"/>
    </row>
    <row r="593" spans="1:6" x14ac:dyDescent="0.25">
      <c r="A593" s="1" t="s">
        <v>592</v>
      </c>
      <c r="B593" s="1" t="s">
        <v>894</v>
      </c>
      <c r="C593" s="1" t="s">
        <v>967</v>
      </c>
      <c r="D593" s="1" t="s">
        <v>15</v>
      </c>
      <c r="E593" s="1" t="s">
        <v>244</v>
      </c>
      <c r="F593" s="1" t="s">
        <v>1001</v>
      </c>
    </row>
    <row r="594" spans="1:6" x14ac:dyDescent="0.25">
      <c r="A594" s="1" t="s">
        <v>593</v>
      </c>
      <c r="B594" s="1" t="s">
        <v>895</v>
      </c>
      <c r="C594" s="1" t="s">
        <v>957</v>
      </c>
      <c r="D594" s="1" t="s">
        <v>977</v>
      </c>
      <c r="E594" s="1"/>
      <c r="F594" s="1"/>
    </row>
    <row r="595" spans="1:6" x14ac:dyDescent="0.25">
      <c r="A595" s="1" t="s">
        <v>594</v>
      </c>
      <c r="B595" s="1" t="s">
        <v>895</v>
      </c>
      <c r="C595" s="1" t="s">
        <v>968</v>
      </c>
      <c r="D595" s="1" t="s">
        <v>128</v>
      </c>
      <c r="E595" s="1"/>
      <c r="F595" s="1" t="s">
        <v>1001</v>
      </c>
    </row>
    <row r="596" spans="1:6" x14ac:dyDescent="0.25">
      <c r="A596" s="1" t="s">
        <v>595</v>
      </c>
      <c r="B596" s="1" t="s">
        <v>895</v>
      </c>
      <c r="C596" s="1" t="s">
        <v>927</v>
      </c>
      <c r="D596" s="1" t="s">
        <v>53</v>
      </c>
      <c r="E596" s="1" t="s">
        <v>1000</v>
      </c>
      <c r="F596" s="1" t="s">
        <v>1002</v>
      </c>
    </row>
    <row r="597" spans="1:6" x14ac:dyDescent="0.25">
      <c r="A597" s="1" t="s">
        <v>596</v>
      </c>
      <c r="B597" s="1" t="s">
        <v>895</v>
      </c>
      <c r="C597" s="1" t="s">
        <v>928</v>
      </c>
      <c r="D597" s="1" t="s">
        <v>30</v>
      </c>
      <c r="E597" s="1"/>
      <c r="F597" s="1"/>
    </row>
    <row r="598" spans="1:6" x14ac:dyDescent="0.25">
      <c r="A598" s="1" t="s">
        <v>597</v>
      </c>
      <c r="B598" s="1" t="s">
        <v>896</v>
      </c>
      <c r="C598" s="1" t="s">
        <v>957</v>
      </c>
      <c r="D598" s="1" t="s">
        <v>973</v>
      </c>
      <c r="E598" s="1"/>
      <c r="F598" s="1"/>
    </row>
    <row r="599" spans="1:6" x14ac:dyDescent="0.25">
      <c r="A599" s="1" t="s">
        <v>598</v>
      </c>
      <c r="B599" s="1" t="s">
        <v>896</v>
      </c>
      <c r="C599" s="1" t="s">
        <v>969</v>
      </c>
      <c r="D599" s="1" t="s">
        <v>12</v>
      </c>
      <c r="E599" s="1" t="s">
        <v>344</v>
      </c>
      <c r="F599" s="1" t="s">
        <v>1001</v>
      </c>
    </row>
    <row r="600" spans="1:6" x14ac:dyDescent="0.25">
      <c r="A600" s="1" t="s">
        <v>599</v>
      </c>
      <c r="B600" s="1" t="s">
        <v>896</v>
      </c>
      <c r="C600" s="1" t="s">
        <v>961</v>
      </c>
      <c r="D600" s="1" t="s">
        <v>985</v>
      </c>
      <c r="E600" s="1" t="s">
        <v>194</v>
      </c>
      <c r="F600" s="1" t="s">
        <v>1001</v>
      </c>
    </row>
    <row r="601" spans="1:6" x14ac:dyDescent="0.25">
      <c r="A601" s="1" t="s">
        <v>600</v>
      </c>
      <c r="B601" s="1" t="s">
        <v>897</v>
      </c>
      <c r="C601" s="1" t="s">
        <v>957</v>
      </c>
      <c r="D601" s="1" t="s">
        <v>153</v>
      </c>
      <c r="E601" s="1"/>
      <c r="F601" s="1"/>
    </row>
    <row r="602" spans="1:6" x14ac:dyDescent="0.25">
      <c r="A602" s="1" t="s">
        <v>601</v>
      </c>
      <c r="B602" s="1" t="s">
        <v>898</v>
      </c>
      <c r="C602" s="1" t="s">
        <v>957</v>
      </c>
      <c r="D602" s="1"/>
      <c r="E602" s="1"/>
      <c r="F602" s="1"/>
    </row>
    <row r="603" spans="1:6" x14ac:dyDescent="0.25">
      <c r="A603" s="1" t="s">
        <v>602</v>
      </c>
      <c r="B603" s="1" t="s">
        <v>898</v>
      </c>
      <c r="C603" s="1" t="s">
        <v>969</v>
      </c>
      <c r="D603" s="1" t="s">
        <v>12</v>
      </c>
      <c r="E603" s="1" t="s">
        <v>344</v>
      </c>
      <c r="F603" s="1" t="s">
        <v>1001</v>
      </c>
    </row>
    <row r="604" spans="1:6" x14ac:dyDescent="0.25">
      <c r="A604" s="1" t="s">
        <v>603</v>
      </c>
      <c r="B604" s="1" t="s">
        <v>898</v>
      </c>
      <c r="C604" s="1" t="s">
        <v>961</v>
      </c>
      <c r="D604" s="1" t="s">
        <v>9</v>
      </c>
      <c r="E604" s="1" t="s">
        <v>194</v>
      </c>
      <c r="F604" s="1" t="s">
        <v>1001</v>
      </c>
    </row>
    <row r="605" spans="1:6" x14ac:dyDescent="0.25">
      <c r="A605" s="1" t="s">
        <v>604</v>
      </c>
      <c r="B605" s="1" t="s">
        <v>899</v>
      </c>
      <c r="C605" s="1" t="s">
        <v>957</v>
      </c>
      <c r="D605" s="1" t="s">
        <v>593</v>
      </c>
      <c r="E605" s="1"/>
      <c r="F605" s="1"/>
    </row>
    <row r="606" spans="1:6" x14ac:dyDescent="0.25">
      <c r="A606" s="1" t="s">
        <v>605</v>
      </c>
      <c r="B606" s="1" t="s">
        <v>899</v>
      </c>
      <c r="C606" s="1" t="s">
        <v>969</v>
      </c>
      <c r="D606" s="1" t="s">
        <v>17</v>
      </c>
      <c r="E606" s="1" t="s">
        <v>344</v>
      </c>
      <c r="F606" s="1" t="s">
        <v>1001</v>
      </c>
    </row>
    <row r="607" spans="1:6" x14ac:dyDescent="0.25">
      <c r="A607" s="1" t="s">
        <v>606</v>
      </c>
      <c r="B607" s="1" t="s">
        <v>900</v>
      </c>
      <c r="C607" s="1" t="s">
        <v>957</v>
      </c>
      <c r="D607" s="1" t="s">
        <v>982</v>
      </c>
      <c r="E607" s="1"/>
      <c r="F607" s="1"/>
    </row>
    <row r="608" spans="1:6" x14ac:dyDescent="0.25">
      <c r="A608" s="1" t="s">
        <v>607</v>
      </c>
      <c r="B608" s="1" t="s">
        <v>900</v>
      </c>
      <c r="C608" s="1" t="s">
        <v>969</v>
      </c>
      <c r="D608" s="1" t="s">
        <v>15</v>
      </c>
      <c r="E608" s="1" t="s">
        <v>344</v>
      </c>
      <c r="F608" s="1" t="s">
        <v>1001</v>
      </c>
    </row>
    <row r="609" spans="1:6" x14ac:dyDescent="0.25">
      <c r="A609" s="1" t="s">
        <v>608</v>
      </c>
      <c r="B609" s="1" t="s">
        <v>900</v>
      </c>
      <c r="C609" s="1" t="s">
        <v>961</v>
      </c>
      <c r="D609" s="1" t="s">
        <v>10</v>
      </c>
      <c r="E609" s="1" t="s">
        <v>194</v>
      </c>
      <c r="F609" s="1" t="s">
        <v>1001</v>
      </c>
    </row>
    <row r="610" spans="1:6" x14ac:dyDescent="0.25">
      <c r="A610" s="1" t="s">
        <v>609</v>
      </c>
      <c r="B610" s="1" t="s">
        <v>900</v>
      </c>
      <c r="C610" s="1" t="s">
        <v>928</v>
      </c>
      <c r="D610" s="1" t="s">
        <v>10</v>
      </c>
      <c r="E610" s="1" t="s">
        <v>493</v>
      </c>
      <c r="F610" s="1" t="s">
        <v>1001</v>
      </c>
    </row>
    <row r="611" spans="1:6" x14ac:dyDescent="0.25">
      <c r="A611" s="1" t="s">
        <v>610</v>
      </c>
      <c r="B611" s="1" t="s">
        <v>901</v>
      </c>
      <c r="C611" s="1" t="s">
        <v>957</v>
      </c>
      <c r="D611" s="1"/>
      <c r="E611" s="1"/>
      <c r="F611" s="1"/>
    </row>
    <row r="612" spans="1:6" x14ac:dyDescent="0.25">
      <c r="A612" s="1" t="s">
        <v>611</v>
      </c>
      <c r="B612" s="1" t="s">
        <v>901</v>
      </c>
      <c r="C612" s="1" t="s">
        <v>969</v>
      </c>
      <c r="D612" s="1" t="s">
        <v>12</v>
      </c>
      <c r="E612" s="1" t="s">
        <v>344</v>
      </c>
      <c r="F612" s="1" t="s">
        <v>1001</v>
      </c>
    </row>
    <row r="613" spans="1:6" x14ac:dyDescent="0.25">
      <c r="A613" s="1" t="s">
        <v>612</v>
      </c>
      <c r="B613" s="1" t="s">
        <v>901</v>
      </c>
      <c r="C613" s="1" t="s">
        <v>961</v>
      </c>
      <c r="D613" s="1" t="s">
        <v>9</v>
      </c>
      <c r="E613" s="1" t="s">
        <v>194</v>
      </c>
      <c r="F613" s="1" t="s">
        <v>1001</v>
      </c>
    </row>
    <row r="614" spans="1:6" x14ac:dyDescent="0.25">
      <c r="A614" s="1" t="s">
        <v>613</v>
      </c>
      <c r="B614" s="1" t="s">
        <v>902</v>
      </c>
      <c r="C614" s="1" t="s">
        <v>957</v>
      </c>
      <c r="D614" s="1" t="s">
        <v>103</v>
      </c>
      <c r="E614" s="1"/>
      <c r="F614" s="1"/>
    </row>
    <row r="615" spans="1:6" x14ac:dyDescent="0.25">
      <c r="A615" s="1" t="s">
        <v>614</v>
      </c>
      <c r="B615" s="1" t="s">
        <v>902</v>
      </c>
      <c r="C615" s="1" t="s">
        <v>969</v>
      </c>
      <c r="D615" s="1" t="s">
        <v>15</v>
      </c>
      <c r="E615" s="1" t="s">
        <v>344</v>
      </c>
      <c r="F615" s="1" t="s">
        <v>1001</v>
      </c>
    </row>
    <row r="616" spans="1:6" x14ac:dyDescent="0.25">
      <c r="A616" s="1" t="s">
        <v>615</v>
      </c>
      <c r="B616" s="1" t="s">
        <v>902</v>
      </c>
      <c r="C616" s="1" t="s">
        <v>961</v>
      </c>
      <c r="D616" s="1" t="s">
        <v>985</v>
      </c>
      <c r="E616" s="1" t="s">
        <v>194</v>
      </c>
      <c r="F616" s="1" t="s">
        <v>1001</v>
      </c>
    </row>
    <row r="617" spans="1:6" x14ac:dyDescent="0.25">
      <c r="A617" s="1" t="s">
        <v>616</v>
      </c>
      <c r="B617" s="1" t="s">
        <v>902</v>
      </c>
      <c r="C617" s="1" t="s">
        <v>970</v>
      </c>
      <c r="D617" s="1" t="s">
        <v>6</v>
      </c>
      <c r="E617" s="1" t="s">
        <v>194</v>
      </c>
      <c r="F617" s="1" t="s">
        <v>1001</v>
      </c>
    </row>
    <row r="618" spans="1:6" x14ac:dyDescent="0.25">
      <c r="A618" s="1" t="s">
        <v>618</v>
      </c>
      <c r="B618" s="1" t="s">
        <v>904</v>
      </c>
      <c r="C618" s="1" t="s">
        <v>928</v>
      </c>
      <c r="D618" s="1" t="s">
        <v>30</v>
      </c>
      <c r="E618" s="1"/>
      <c r="F618" s="1"/>
    </row>
    <row r="619" spans="1:6" x14ac:dyDescent="0.25">
      <c r="A619" s="1" t="s">
        <v>619</v>
      </c>
      <c r="B619" s="1" t="s">
        <v>904</v>
      </c>
      <c r="C619" s="1" t="s">
        <v>927</v>
      </c>
      <c r="D619" s="1" t="s">
        <v>53</v>
      </c>
      <c r="E619" s="1" t="s">
        <v>1000</v>
      </c>
      <c r="F619" s="1" t="s">
        <v>1002</v>
      </c>
    </row>
    <row r="620" spans="1:6" x14ac:dyDescent="0.25">
      <c r="A620" s="1" t="s">
        <v>620</v>
      </c>
      <c r="B620" s="1" t="s">
        <v>904</v>
      </c>
      <c r="C620" s="1" t="s">
        <v>971</v>
      </c>
      <c r="D620" s="1" t="s">
        <v>20</v>
      </c>
      <c r="E620" s="1" t="s">
        <v>493</v>
      </c>
      <c r="F620" s="1" t="s">
        <v>1001</v>
      </c>
    </row>
    <row r="621" spans="1:6" x14ac:dyDescent="0.25">
      <c r="A621" s="1" t="s">
        <v>621</v>
      </c>
      <c r="B621" s="1" t="s">
        <v>904</v>
      </c>
      <c r="C621" s="1" t="s">
        <v>972</v>
      </c>
      <c r="D621" s="1" t="s">
        <v>18</v>
      </c>
      <c r="E621" s="1" t="s">
        <v>194</v>
      </c>
      <c r="F621" s="1" t="s">
        <v>1001</v>
      </c>
    </row>
    <row r="622" spans="1:6" x14ac:dyDescent="0.25">
      <c r="A622" s="1" t="s">
        <v>622</v>
      </c>
      <c r="B622" s="1" t="s">
        <v>904</v>
      </c>
      <c r="C622" s="1" t="s">
        <v>957</v>
      </c>
      <c r="D622" s="1" t="s">
        <v>973</v>
      </c>
      <c r="E622" s="1"/>
      <c r="F622" s="1"/>
    </row>
    <row r="623" spans="1:6" x14ac:dyDescent="0.25">
      <c r="A623" s="1" t="s">
        <v>623</v>
      </c>
      <c r="B623" s="1" t="s">
        <v>904</v>
      </c>
      <c r="C623" s="1" t="s">
        <v>969</v>
      </c>
      <c r="D623" s="1" t="s">
        <v>20</v>
      </c>
      <c r="E623" s="1" t="s">
        <v>344</v>
      </c>
      <c r="F623" s="1" t="s">
        <v>1001</v>
      </c>
    </row>
    <row r="624" spans="1:6" x14ac:dyDescent="0.25">
      <c r="A624" s="1" t="s">
        <v>628</v>
      </c>
      <c r="B624" s="1" t="s">
        <v>905</v>
      </c>
      <c r="C624" s="1" t="s">
        <v>957</v>
      </c>
      <c r="D624" s="1" t="s">
        <v>153</v>
      </c>
      <c r="E624" s="1"/>
      <c r="F624" s="1"/>
    </row>
    <row r="625" spans="1:6" x14ac:dyDescent="0.25">
      <c r="A625" s="1" t="s">
        <v>629</v>
      </c>
      <c r="B625" s="1" t="s">
        <v>905</v>
      </c>
      <c r="C625" s="1" t="s">
        <v>969</v>
      </c>
      <c r="D625" s="1" t="s">
        <v>11</v>
      </c>
      <c r="E625" s="1" t="s">
        <v>344</v>
      </c>
      <c r="F625" s="1" t="s">
        <v>1001</v>
      </c>
    </row>
    <row r="626" spans="1:6" x14ac:dyDescent="0.25">
      <c r="A626" s="1" t="s">
        <v>630</v>
      </c>
      <c r="B626" s="1" t="s">
        <v>906</v>
      </c>
      <c r="C626" s="1" t="s">
        <v>957</v>
      </c>
      <c r="D626" s="1" t="s">
        <v>103</v>
      </c>
      <c r="E626" s="1"/>
      <c r="F626" s="1"/>
    </row>
    <row r="627" spans="1:6" x14ac:dyDescent="0.25">
      <c r="A627" s="1" t="s">
        <v>631</v>
      </c>
      <c r="B627" s="1" t="s">
        <v>907</v>
      </c>
      <c r="C627" s="1" t="s">
        <v>957</v>
      </c>
      <c r="D627" s="1" t="s">
        <v>103</v>
      </c>
      <c r="E627" s="1"/>
      <c r="F627" s="1"/>
    </row>
    <row r="628" spans="1:6" x14ac:dyDescent="0.25">
      <c r="A628" s="1" t="s">
        <v>632</v>
      </c>
      <c r="B628" s="1" t="s">
        <v>907</v>
      </c>
      <c r="C628" s="1" t="s">
        <v>969</v>
      </c>
      <c r="D628" s="1" t="s">
        <v>17</v>
      </c>
      <c r="E628" s="1" t="s">
        <v>344</v>
      </c>
      <c r="F628" s="1" t="s">
        <v>1001</v>
      </c>
    </row>
    <row r="629" spans="1:6" x14ac:dyDescent="0.25">
      <c r="A629" s="1" t="s">
        <v>633</v>
      </c>
      <c r="B629" s="1" t="s">
        <v>907</v>
      </c>
      <c r="C629" s="1" t="s">
        <v>961</v>
      </c>
      <c r="D629" s="1" t="s">
        <v>9</v>
      </c>
      <c r="E629" s="1" t="s">
        <v>194</v>
      </c>
      <c r="F629" s="1" t="s">
        <v>1001</v>
      </c>
    </row>
    <row r="630" spans="1:6" x14ac:dyDescent="0.25">
      <c r="A630" s="1" t="s">
        <v>634</v>
      </c>
      <c r="B630" s="1" t="s">
        <v>907</v>
      </c>
      <c r="C630" s="1" t="s">
        <v>938</v>
      </c>
      <c r="D630" s="1" t="s">
        <v>30</v>
      </c>
      <c r="E630" s="1" t="s">
        <v>433</v>
      </c>
      <c r="F630" s="1" t="s">
        <v>1002</v>
      </c>
    </row>
    <row r="631" spans="1:6" x14ac:dyDescent="0.25">
      <c r="A631" s="1" t="s">
        <v>635</v>
      </c>
      <c r="B631" s="1" t="s">
        <v>908</v>
      </c>
      <c r="C631" s="1" t="s">
        <v>957</v>
      </c>
      <c r="D631" s="1"/>
      <c r="E631" s="1"/>
      <c r="F631" s="1"/>
    </row>
    <row r="632" spans="1:6" x14ac:dyDescent="0.25">
      <c r="A632" s="1" t="s">
        <v>636</v>
      </c>
      <c r="B632" s="1" t="s">
        <v>908</v>
      </c>
      <c r="C632" s="1" t="s">
        <v>969</v>
      </c>
      <c r="D632" s="1"/>
      <c r="E632" s="1"/>
      <c r="F632" s="1"/>
    </row>
    <row r="633" spans="1:6" x14ac:dyDescent="0.25">
      <c r="A633" s="1" t="s">
        <v>637</v>
      </c>
      <c r="B633" s="1" t="s">
        <v>908</v>
      </c>
      <c r="C633" s="1" t="s">
        <v>972</v>
      </c>
      <c r="D633" s="1"/>
      <c r="E633" s="1"/>
      <c r="F633" s="1"/>
    </row>
    <row r="634" spans="1:6" x14ac:dyDescent="0.25">
      <c r="A634" s="1" t="s">
        <v>638</v>
      </c>
      <c r="B634" s="1" t="s">
        <v>908</v>
      </c>
      <c r="C634" s="1" t="s">
        <v>971</v>
      </c>
      <c r="D634" s="1"/>
      <c r="E634" s="1"/>
      <c r="F634" s="1"/>
    </row>
    <row r="635" spans="1:6" x14ac:dyDescent="0.25">
      <c r="A635" s="1" t="s">
        <v>639</v>
      </c>
      <c r="B635" s="1" t="s">
        <v>909</v>
      </c>
      <c r="C635" s="1" t="s">
        <v>957</v>
      </c>
      <c r="D635" s="1" t="s">
        <v>103</v>
      </c>
      <c r="E635" s="1"/>
      <c r="F635" s="1"/>
    </row>
    <row r="636" spans="1:6" x14ac:dyDescent="0.25">
      <c r="A636" s="1" t="s">
        <v>640</v>
      </c>
      <c r="B636" s="1" t="s">
        <v>909</v>
      </c>
      <c r="C636" s="1" t="s">
        <v>969</v>
      </c>
      <c r="D636" s="1" t="s">
        <v>20</v>
      </c>
      <c r="E636" s="1" t="s">
        <v>344</v>
      </c>
      <c r="F636" s="1"/>
    </row>
    <row r="637" spans="1:6" x14ac:dyDescent="0.25">
      <c r="A637" s="1" t="s">
        <v>641</v>
      </c>
      <c r="B637" s="1" t="s">
        <v>909</v>
      </c>
      <c r="C637" s="1" t="s">
        <v>972</v>
      </c>
      <c r="D637" s="1" t="s">
        <v>9</v>
      </c>
      <c r="E637" s="1" t="s">
        <v>194</v>
      </c>
      <c r="F637" s="1"/>
    </row>
    <row r="638" spans="1:6" x14ac:dyDescent="0.25">
      <c r="A638" s="1" t="s">
        <v>642</v>
      </c>
      <c r="B638" s="1" t="s">
        <v>910</v>
      </c>
      <c r="C638" s="1" t="s">
        <v>957</v>
      </c>
      <c r="D638" s="1" t="s">
        <v>53</v>
      </c>
      <c r="E638" s="1"/>
      <c r="F638" s="1"/>
    </row>
    <row r="639" spans="1:6" x14ac:dyDescent="0.25">
      <c r="A639" s="1" t="s">
        <v>643</v>
      </c>
      <c r="B639" s="1" t="s">
        <v>910</v>
      </c>
      <c r="C639" s="1" t="s">
        <v>969</v>
      </c>
      <c r="D639" s="1" t="s">
        <v>8</v>
      </c>
      <c r="E639" s="1" t="s">
        <v>344</v>
      </c>
      <c r="F639" s="1" t="s">
        <v>1001</v>
      </c>
    </row>
    <row r="640" spans="1:6" x14ac:dyDescent="0.25">
      <c r="A640" s="1" t="s">
        <v>644</v>
      </c>
      <c r="B640" s="1" t="s">
        <v>910</v>
      </c>
      <c r="C640" s="1" t="s">
        <v>961</v>
      </c>
      <c r="D640" s="1" t="s">
        <v>6</v>
      </c>
      <c r="E640" s="1" t="s">
        <v>194</v>
      </c>
      <c r="F640" s="1" t="s">
        <v>1001</v>
      </c>
    </row>
    <row r="641" spans="1:6" x14ac:dyDescent="0.25">
      <c r="A641" s="1" t="s">
        <v>645</v>
      </c>
      <c r="B641" s="1" t="s">
        <v>911</v>
      </c>
      <c r="C641" s="1" t="s">
        <v>957</v>
      </c>
      <c r="D641" s="1" t="s">
        <v>123</v>
      </c>
      <c r="E641" s="1"/>
      <c r="F641" s="1" t="s">
        <v>1001</v>
      </c>
    </row>
    <row r="642" spans="1:6" x14ac:dyDescent="0.25">
      <c r="A642" s="1" t="s">
        <v>646</v>
      </c>
      <c r="B642" s="1" t="s">
        <v>911</v>
      </c>
      <c r="C642" s="1" t="s">
        <v>969</v>
      </c>
      <c r="D642" s="1" t="s">
        <v>8</v>
      </c>
      <c r="E642" s="1" t="s">
        <v>344</v>
      </c>
      <c r="F642" s="1" t="s">
        <v>1001</v>
      </c>
    </row>
    <row r="643" spans="1:6" x14ac:dyDescent="0.25">
      <c r="A643" s="1" t="s">
        <v>647</v>
      </c>
      <c r="B643" s="1" t="s">
        <v>911</v>
      </c>
      <c r="C643" s="1" t="s">
        <v>972</v>
      </c>
      <c r="D643" s="1"/>
      <c r="E643" s="1"/>
      <c r="F643" s="1"/>
    </row>
    <row r="644" spans="1:6" x14ac:dyDescent="0.25">
      <c r="A644" s="1" t="s">
        <v>648</v>
      </c>
      <c r="B644" s="1" t="s">
        <v>911</v>
      </c>
      <c r="C644" s="1" t="s">
        <v>971</v>
      </c>
      <c r="D644" s="1"/>
      <c r="E644" s="1"/>
      <c r="F644" s="1"/>
    </row>
    <row r="645" spans="1:6" x14ac:dyDescent="0.25">
      <c r="A645" s="1" t="s">
        <v>649</v>
      </c>
      <c r="B645" s="1" t="s">
        <v>912</v>
      </c>
      <c r="C645" s="1" t="s">
        <v>957</v>
      </c>
      <c r="D645" s="1" t="s">
        <v>25</v>
      </c>
      <c r="E645" s="1"/>
      <c r="F645" s="1"/>
    </row>
    <row r="646" spans="1:6" x14ac:dyDescent="0.25">
      <c r="A646" s="1" t="s">
        <v>650</v>
      </c>
      <c r="B646" s="1" t="s">
        <v>912</v>
      </c>
      <c r="C646" s="1" t="s">
        <v>969</v>
      </c>
      <c r="D646" s="1" t="s">
        <v>10</v>
      </c>
      <c r="E646" s="1" t="s">
        <v>344</v>
      </c>
      <c r="F646" s="1" t="s">
        <v>1001</v>
      </c>
    </row>
    <row r="647" spans="1:6" x14ac:dyDescent="0.25">
      <c r="A647" s="1" t="s">
        <v>651</v>
      </c>
      <c r="B647" s="1" t="s">
        <v>912</v>
      </c>
      <c r="C647" s="1" t="s">
        <v>961</v>
      </c>
      <c r="D647" s="1" t="s">
        <v>6</v>
      </c>
      <c r="E647" s="1" t="s">
        <v>194</v>
      </c>
      <c r="F647" s="1" t="s">
        <v>1001</v>
      </c>
    </row>
    <row r="648" spans="1:6" x14ac:dyDescent="0.25">
      <c r="A648" s="1" t="s">
        <v>652</v>
      </c>
      <c r="B648" s="1" t="s">
        <v>913</v>
      </c>
      <c r="C648" s="1" t="s">
        <v>957</v>
      </c>
      <c r="D648" s="1" t="s">
        <v>15</v>
      </c>
      <c r="E648" s="1"/>
      <c r="F648" s="1" t="s">
        <v>1002</v>
      </c>
    </row>
    <row r="649" spans="1:6" x14ac:dyDescent="0.25">
      <c r="A649" s="1" t="s">
        <v>653</v>
      </c>
      <c r="B649" s="1" t="s">
        <v>913</v>
      </c>
      <c r="C649" s="1" t="s">
        <v>969</v>
      </c>
      <c r="D649" s="1" t="s">
        <v>10</v>
      </c>
      <c r="E649" s="1" t="s">
        <v>274</v>
      </c>
      <c r="F649" s="1" t="s">
        <v>1001</v>
      </c>
    </row>
    <row r="650" spans="1:6" x14ac:dyDescent="0.25">
      <c r="A650" s="1" t="s">
        <v>654</v>
      </c>
      <c r="B650" s="1" t="s">
        <v>914</v>
      </c>
      <c r="C650" s="1" t="s">
        <v>957</v>
      </c>
      <c r="D650" s="1" t="s">
        <v>153</v>
      </c>
      <c r="E650" s="1"/>
      <c r="F650" s="1"/>
    </row>
    <row r="651" spans="1:6" x14ac:dyDescent="0.25">
      <c r="A651" s="1" t="s">
        <v>655</v>
      </c>
      <c r="B651" s="1" t="s">
        <v>914</v>
      </c>
      <c r="C651" s="1" t="s">
        <v>969</v>
      </c>
      <c r="D651" s="1" t="s">
        <v>15</v>
      </c>
      <c r="E651" s="1" t="s">
        <v>294</v>
      </c>
      <c r="F651" s="1" t="s">
        <v>1001</v>
      </c>
    </row>
    <row r="652" spans="1:6" x14ac:dyDescent="0.25">
      <c r="A652" s="1" t="s">
        <v>656</v>
      </c>
      <c r="B652" s="1" t="s">
        <v>915</v>
      </c>
      <c r="C652" s="1" t="s">
        <v>957</v>
      </c>
      <c r="D652" s="1" t="s">
        <v>133</v>
      </c>
      <c r="E652" s="1"/>
      <c r="F652" s="1"/>
    </row>
    <row r="653" spans="1:6" x14ac:dyDescent="0.25">
      <c r="A653" s="1" t="s">
        <v>657</v>
      </c>
      <c r="B653" s="1" t="s">
        <v>915</v>
      </c>
      <c r="C653" s="1" t="s">
        <v>969</v>
      </c>
      <c r="D653" s="1" t="s">
        <v>10</v>
      </c>
      <c r="E653" s="1" t="s">
        <v>294</v>
      </c>
      <c r="F653" s="1" t="s">
        <v>1001</v>
      </c>
    </row>
    <row r="654" spans="1:6" x14ac:dyDescent="0.25">
      <c r="A654" s="1" t="s">
        <v>658</v>
      </c>
      <c r="B654" s="1" t="s">
        <v>916</v>
      </c>
      <c r="C654" s="1" t="s">
        <v>957</v>
      </c>
      <c r="D654" s="1" t="s">
        <v>133</v>
      </c>
      <c r="E654" s="1"/>
      <c r="F654" s="1"/>
    </row>
    <row r="655" spans="1:6" x14ac:dyDescent="0.25">
      <c r="A655" s="1" t="s">
        <v>659</v>
      </c>
      <c r="B655" s="1" t="s">
        <v>916</v>
      </c>
      <c r="C655" s="1" t="s">
        <v>969</v>
      </c>
      <c r="D655" s="1" t="s">
        <v>10</v>
      </c>
      <c r="E655" s="1" t="s">
        <v>294</v>
      </c>
      <c r="F655" s="1" t="s">
        <v>1001</v>
      </c>
    </row>
    <row r="656" spans="1:6" x14ac:dyDescent="0.25">
      <c r="A656" s="1" t="s">
        <v>660</v>
      </c>
      <c r="B656" s="1" t="s">
        <v>917</v>
      </c>
      <c r="C656" s="1" t="s">
        <v>957</v>
      </c>
      <c r="D656" s="1" t="s">
        <v>979</v>
      </c>
      <c r="E656" s="1"/>
      <c r="F656" s="1"/>
    </row>
    <row r="657" spans="1:6" x14ac:dyDescent="0.25">
      <c r="A657" s="1" t="s">
        <v>661</v>
      </c>
      <c r="B657" s="1" t="s">
        <v>917</v>
      </c>
      <c r="C657" s="1" t="s">
        <v>969</v>
      </c>
      <c r="D657" s="1"/>
      <c r="E657" s="1"/>
      <c r="F657" s="1"/>
    </row>
    <row r="658" spans="1:6" x14ac:dyDescent="0.25">
      <c r="A658" s="1" t="s">
        <v>662</v>
      </c>
      <c r="B658" s="1" t="s">
        <v>918</v>
      </c>
      <c r="C658" s="1" t="s">
        <v>957</v>
      </c>
      <c r="D658" s="1" t="s">
        <v>194</v>
      </c>
      <c r="E658" s="1"/>
      <c r="F658" s="1"/>
    </row>
    <row r="659" spans="1:6" x14ac:dyDescent="0.25">
      <c r="A659" s="1" t="s">
        <v>663</v>
      </c>
      <c r="B659" s="1" t="s">
        <v>918</v>
      </c>
      <c r="C659" s="1" t="s">
        <v>969</v>
      </c>
      <c r="D659" s="1" t="s">
        <v>11</v>
      </c>
      <c r="E659" s="1" t="s">
        <v>294</v>
      </c>
      <c r="F659" s="1" t="s">
        <v>1001</v>
      </c>
    </row>
    <row r="660" spans="1:6" x14ac:dyDescent="0.25">
      <c r="A660" s="1" t="s">
        <v>664</v>
      </c>
      <c r="B660" s="1" t="s">
        <v>919</v>
      </c>
      <c r="C660" s="1" t="s">
        <v>957</v>
      </c>
      <c r="D660" s="1" t="s">
        <v>53</v>
      </c>
      <c r="E660" s="1"/>
      <c r="F660" s="1"/>
    </row>
    <row r="661" spans="1:6" x14ac:dyDescent="0.25">
      <c r="A661" s="1" t="s">
        <v>665</v>
      </c>
      <c r="B661" s="1" t="s">
        <v>919</v>
      </c>
      <c r="C661" s="1" t="s">
        <v>969</v>
      </c>
      <c r="D661" s="1" t="s">
        <v>9</v>
      </c>
      <c r="E661" s="1" t="s">
        <v>244</v>
      </c>
      <c r="F661" s="1" t="s">
        <v>1001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1"/>
  <sheetViews>
    <sheetView tabSelected="1" workbookViewId="0">
      <selection activeCell="F51" sqref="F51"/>
    </sheetView>
  </sheetViews>
  <sheetFormatPr defaultRowHeight="15" x14ac:dyDescent="0.25"/>
  <cols>
    <col min="1" max="1" width="6.85546875" bestFit="1" customWidth="1"/>
    <col min="2" max="2" width="10.42578125" bestFit="1" customWidth="1"/>
    <col min="3" max="3" width="24.5703125" bestFit="1" customWidth="1"/>
    <col min="4" max="4" width="10.85546875" customWidth="1"/>
    <col min="5" max="5" width="7.5703125" bestFit="1" customWidth="1"/>
    <col min="6" max="6" width="16.42578125" bestFit="1" customWidth="1"/>
    <col min="11" max="11" width="12.42578125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1053</v>
      </c>
      <c r="K1" t="s">
        <v>1</v>
      </c>
      <c r="L1" t="s">
        <v>1047</v>
      </c>
    </row>
    <row r="2" spans="1:12" hidden="1" x14ac:dyDescent="0.25">
      <c r="A2" s="1" t="s">
        <v>6</v>
      </c>
      <c r="B2" s="1" t="s">
        <v>666</v>
      </c>
      <c r="C2" s="1" t="s">
        <v>920</v>
      </c>
      <c r="D2" s="1" t="s">
        <v>10</v>
      </c>
      <c r="E2" s="1" t="s">
        <v>294</v>
      </c>
      <c r="F2" s="1" t="s">
        <v>1001</v>
      </c>
      <c r="G2" t="e">
        <f>VLOOKUP(Table13[[#This Row],[Farm_ID]],$K$39:$L$298,2)</f>
        <v>#N/A</v>
      </c>
      <c r="K2" t="s">
        <v>1003</v>
      </c>
      <c r="L2" t="s">
        <v>1048</v>
      </c>
    </row>
    <row r="3" spans="1:12" hidden="1" x14ac:dyDescent="0.25">
      <c r="A3" s="1" t="s">
        <v>7</v>
      </c>
      <c r="B3" s="1" t="s">
        <v>667</v>
      </c>
      <c r="C3" s="1" t="s">
        <v>920</v>
      </c>
      <c r="D3" s="1" t="s">
        <v>25</v>
      </c>
      <c r="E3" s="1" t="s">
        <v>294</v>
      </c>
      <c r="F3" s="1" t="s">
        <v>1001</v>
      </c>
      <c r="G3" t="e">
        <f>VLOOKUP(Table13[[#This Row],[Farm_ID]],$K$39:$L$298,2)</f>
        <v>#N/A</v>
      </c>
      <c r="K3" t="s">
        <v>666</v>
      </c>
      <c r="L3" t="s">
        <v>1048</v>
      </c>
    </row>
    <row r="4" spans="1:12" hidden="1" x14ac:dyDescent="0.25">
      <c r="A4" s="1" t="s">
        <v>8</v>
      </c>
      <c r="B4" s="1" t="s">
        <v>668</v>
      </c>
      <c r="C4" s="1" t="s">
        <v>920</v>
      </c>
      <c r="D4" s="1" t="s">
        <v>15</v>
      </c>
      <c r="E4" s="1" t="s">
        <v>194</v>
      </c>
      <c r="F4" s="1" t="s">
        <v>1001</v>
      </c>
      <c r="G4" t="e">
        <f>VLOOKUP(Table13[[#This Row],[Farm_ID]],$K$39:$L$298,2)</f>
        <v>#N/A</v>
      </c>
      <c r="K4" t="s">
        <v>667</v>
      </c>
      <c r="L4" t="s">
        <v>1048</v>
      </c>
    </row>
    <row r="5" spans="1:12" hidden="1" x14ac:dyDescent="0.25">
      <c r="A5" s="1" t="s">
        <v>9</v>
      </c>
      <c r="B5" s="1" t="s">
        <v>669</v>
      </c>
      <c r="C5" s="1" t="s">
        <v>920</v>
      </c>
      <c r="D5" s="1" t="s">
        <v>15</v>
      </c>
      <c r="E5" s="1" t="s">
        <v>344</v>
      </c>
      <c r="F5" s="1" t="s">
        <v>1001</v>
      </c>
      <c r="G5" t="e">
        <f>VLOOKUP(Table13[[#This Row],[Farm_ID]],$K$39:$L$298,2)</f>
        <v>#N/A</v>
      </c>
      <c r="K5" t="s">
        <v>668</v>
      </c>
      <c r="L5" t="s">
        <v>1048</v>
      </c>
    </row>
    <row r="6" spans="1:12" hidden="1" x14ac:dyDescent="0.25">
      <c r="A6" s="1" t="s">
        <v>10</v>
      </c>
      <c r="B6" s="1" t="s">
        <v>670</v>
      </c>
      <c r="C6" s="1" t="s">
        <v>920</v>
      </c>
      <c r="D6" s="1" t="s">
        <v>22</v>
      </c>
      <c r="E6" s="1" t="s">
        <v>264</v>
      </c>
      <c r="F6" s="1" t="s">
        <v>1001</v>
      </c>
      <c r="G6" t="e">
        <f>VLOOKUP(Table13[[#This Row],[Farm_ID]],$K$39:$L$298,2)</f>
        <v>#N/A</v>
      </c>
      <c r="K6" t="s">
        <v>669</v>
      </c>
      <c r="L6" t="s">
        <v>1048</v>
      </c>
    </row>
    <row r="7" spans="1:12" hidden="1" x14ac:dyDescent="0.25">
      <c r="A7" s="1" t="s">
        <v>11</v>
      </c>
      <c r="B7" s="1" t="s">
        <v>671</v>
      </c>
      <c r="C7" s="1" t="s">
        <v>920</v>
      </c>
      <c r="D7" s="1" t="s">
        <v>23</v>
      </c>
      <c r="E7" s="1" t="s">
        <v>194</v>
      </c>
      <c r="F7" s="1" t="s">
        <v>1001</v>
      </c>
      <c r="G7" t="e">
        <f>VLOOKUP(Table13[[#This Row],[Farm_ID]],$K$39:$L$298,2)</f>
        <v>#N/A</v>
      </c>
      <c r="K7" t="s">
        <v>670</v>
      </c>
      <c r="L7" t="s">
        <v>1048</v>
      </c>
    </row>
    <row r="8" spans="1:12" hidden="1" x14ac:dyDescent="0.25">
      <c r="A8" s="1" t="s">
        <v>12</v>
      </c>
      <c r="B8" s="1" t="s">
        <v>672</v>
      </c>
      <c r="C8" s="1" t="s">
        <v>920</v>
      </c>
      <c r="D8" s="1" t="s">
        <v>8</v>
      </c>
      <c r="E8" s="1" t="s">
        <v>344</v>
      </c>
      <c r="F8" s="1" t="s">
        <v>1001</v>
      </c>
      <c r="G8" t="e">
        <f>VLOOKUP(Table13[[#This Row],[Farm_ID]],$K$39:$L$298,2)</f>
        <v>#N/A</v>
      </c>
      <c r="K8" t="s">
        <v>671</v>
      </c>
      <c r="L8" t="s">
        <v>1048</v>
      </c>
    </row>
    <row r="9" spans="1:12" hidden="1" x14ac:dyDescent="0.25">
      <c r="A9" s="1" t="s">
        <v>13</v>
      </c>
      <c r="B9" s="1" t="s">
        <v>673</v>
      </c>
      <c r="C9" s="1" t="s">
        <v>920</v>
      </c>
      <c r="D9" s="1" t="s">
        <v>23</v>
      </c>
      <c r="E9" s="1" t="s">
        <v>294</v>
      </c>
      <c r="F9" s="1" t="s">
        <v>1001</v>
      </c>
      <c r="G9" t="e">
        <f>VLOOKUP(Table13[[#This Row],[Farm_ID]],$K$39:$L$298,2)</f>
        <v>#N/A</v>
      </c>
      <c r="K9" t="s">
        <v>1004</v>
      </c>
      <c r="L9" t="s">
        <v>1048</v>
      </c>
    </row>
    <row r="10" spans="1:12" hidden="1" x14ac:dyDescent="0.25">
      <c r="A10" s="1" t="s">
        <v>14</v>
      </c>
      <c r="B10" s="1" t="s">
        <v>674</v>
      </c>
      <c r="C10" s="1" t="s">
        <v>920</v>
      </c>
      <c r="D10" s="1" t="s">
        <v>25</v>
      </c>
      <c r="E10" s="1" t="s">
        <v>344</v>
      </c>
      <c r="F10" s="1" t="s">
        <v>1001</v>
      </c>
      <c r="G10" t="e">
        <f>VLOOKUP(Table13[[#This Row],[Farm_ID]],$K$39:$L$298,2)</f>
        <v>#N/A</v>
      </c>
      <c r="K10" t="s">
        <v>672</v>
      </c>
      <c r="L10" t="s">
        <v>1048</v>
      </c>
    </row>
    <row r="11" spans="1:12" hidden="1" x14ac:dyDescent="0.25">
      <c r="A11" s="1" t="s">
        <v>15</v>
      </c>
      <c r="B11" s="1" t="s">
        <v>675</v>
      </c>
      <c r="C11" s="1" t="s">
        <v>920</v>
      </c>
      <c r="D11" s="1"/>
      <c r="E11" s="1"/>
      <c r="F11" s="1"/>
      <c r="G11" t="e">
        <f>VLOOKUP(Table13[[#This Row],[Farm_ID]],$K$39:$L$298,2)</f>
        <v>#N/A</v>
      </c>
      <c r="K11" t="s">
        <v>673</v>
      </c>
      <c r="L11" t="s">
        <v>1048</v>
      </c>
    </row>
    <row r="12" spans="1:12" hidden="1" x14ac:dyDescent="0.25">
      <c r="A12" s="1" t="s">
        <v>16</v>
      </c>
      <c r="B12" s="1" t="s">
        <v>676</v>
      </c>
      <c r="C12" s="1" t="s">
        <v>920</v>
      </c>
      <c r="D12" s="1" t="s">
        <v>15</v>
      </c>
      <c r="E12" s="1" t="s">
        <v>274</v>
      </c>
      <c r="F12" s="1" t="s">
        <v>1001</v>
      </c>
      <c r="G12" t="e">
        <f>VLOOKUP(Table13[[#This Row],[Farm_ID]],$K$39:$L$298,2)</f>
        <v>#N/A</v>
      </c>
      <c r="K12" t="s">
        <v>674</v>
      </c>
      <c r="L12" t="s">
        <v>1048</v>
      </c>
    </row>
    <row r="13" spans="1:12" hidden="1" x14ac:dyDescent="0.25">
      <c r="A13" s="1" t="s">
        <v>17</v>
      </c>
      <c r="B13" s="1" t="s">
        <v>677</v>
      </c>
      <c r="C13" s="1" t="s">
        <v>920</v>
      </c>
      <c r="D13" s="1" t="s">
        <v>25</v>
      </c>
      <c r="E13" s="1" t="s">
        <v>344</v>
      </c>
      <c r="F13" s="1" t="s">
        <v>1001</v>
      </c>
      <c r="G13" t="e">
        <f>VLOOKUP(Table13[[#This Row],[Farm_ID]],$K$39:$L$298,2)</f>
        <v>#N/A</v>
      </c>
      <c r="K13" t="s">
        <v>675</v>
      </c>
      <c r="L13" t="s">
        <v>1048</v>
      </c>
    </row>
    <row r="14" spans="1:12" hidden="1" x14ac:dyDescent="0.25">
      <c r="A14" s="1" t="s">
        <v>18</v>
      </c>
      <c r="B14" s="1" t="s">
        <v>678</v>
      </c>
      <c r="C14" s="1" t="s">
        <v>920</v>
      </c>
      <c r="D14" s="1" t="s">
        <v>15</v>
      </c>
      <c r="E14" s="1" t="s">
        <v>274</v>
      </c>
      <c r="F14" s="1" t="s">
        <v>1001</v>
      </c>
      <c r="G14" t="e">
        <f>VLOOKUP(Table13[[#This Row],[Farm_ID]],$K$39:$L$298,2)</f>
        <v>#N/A</v>
      </c>
      <c r="K14" t="s">
        <v>676</v>
      </c>
      <c r="L14" t="s">
        <v>1048</v>
      </c>
    </row>
    <row r="15" spans="1:12" hidden="1" x14ac:dyDescent="0.25">
      <c r="A15" s="1" t="s">
        <v>19</v>
      </c>
      <c r="B15" s="1" t="s">
        <v>678</v>
      </c>
      <c r="C15" s="1" t="s">
        <v>921</v>
      </c>
      <c r="D15" s="1" t="s">
        <v>394</v>
      </c>
      <c r="E15" s="1" t="s">
        <v>493</v>
      </c>
      <c r="F15" s="1" t="s">
        <v>1001</v>
      </c>
      <c r="G15" t="e">
        <f>VLOOKUP(Table13[[#This Row],[Farm_ID]],$K$39:$L$298,2)</f>
        <v>#N/A</v>
      </c>
      <c r="K15" t="s">
        <v>677</v>
      </c>
      <c r="L15" t="s">
        <v>1048</v>
      </c>
    </row>
    <row r="16" spans="1:12" hidden="1" x14ac:dyDescent="0.25">
      <c r="A16" s="1" t="s">
        <v>20</v>
      </c>
      <c r="B16" s="1" t="s">
        <v>679</v>
      </c>
      <c r="C16" s="1" t="s">
        <v>922</v>
      </c>
      <c r="D16" s="1" t="s">
        <v>45</v>
      </c>
      <c r="E16" s="1" t="s">
        <v>173</v>
      </c>
      <c r="F16" s="1" t="s">
        <v>1001</v>
      </c>
      <c r="G16" t="e">
        <f>VLOOKUP(Table13[[#This Row],[Farm_ID]],$K$39:$L$298,2)</f>
        <v>#N/A</v>
      </c>
      <c r="K16" t="s">
        <v>678</v>
      </c>
      <c r="L16" t="s">
        <v>1048</v>
      </c>
    </row>
    <row r="17" spans="1:12" hidden="1" x14ac:dyDescent="0.25">
      <c r="A17" s="1" t="s">
        <v>21</v>
      </c>
      <c r="B17" s="1" t="s">
        <v>679</v>
      </c>
      <c r="C17" s="1" t="s">
        <v>923</v>
      </c>
      <c r="D17" s="1" t="s">
        <v>10</v>
      </c>
      <c r="E17" s="1" t="s">
        <v>978</v>
      </c>
      <c r="F17" s="1" t="s">
        <v>1001</v>
      </c>
      <c r="G17" t="e">
        <f>VLOOKUP(Table13[[#This Row],[Farm_ID]],$K$39:$L$298,2)</f>
        <v>#N/A</v>
      </c>
      <c r="K17" t="s">
        <v>679</v>
      </c>
      <c r="L17" t="s">
        <v>1048</v>
      </c>
    </row>
    <row r="18" spans="1:12" hidden="1" x14ac:dyDescent="0.25">
      <c r="A18" s="1" t="s">
        <v>22</v>
      </c>
      <c r="B18" s="1" t="s">
        <v>680</v>
      </c>
      <c r="C18" s="1" t="s">
        <v>924</v>
      </c>
      <c r="D18" s="1" t="s">
        <v>15</v>
      </c>
      <c r="E18" s="1" t="s">
        <v>274</v>
      </c>
      <c r="F18" s="1" t="s">
        <v>1001</v>
      </c>
      <c r="G18" t="e">
        <f>VLOOKUP(Table13[[#This Row],[Farm_ID]],$K$39:$L$298,2)</f>
        <v>#N/A</v>
      </c>
      <c r="K18" t="s">
        <v>680</v>
      </c>
      <c r="L18" t="s">
        <v>1048</v>
      </c>
    </row>
    <row r="19" spans="1:12" hidden="1" x14ac:dyDescent="0.25">
      <c r="A19" s="1" t="s">
        <v>23</v>
      </c>
      <c r="B19" s="1" t="s">
        <v>680</v>
      </c>
      <c r="C19" s="1" t="s">
        <v>921</v>
      </c>
      <c r="D19" s="1" t="s">
        <v>973</v>
      </c>
      <c r="E19" s="1" t="s">
        <v>103</v>
      </c>
      <c r="F19" s="1" t="s">
        <v>1001</v>
      </c>
      <c r="G19" t="e">
        <f>VLOOKUP(Table13[[#This Row],[Farm_ID]],$K$39:$L$298,2)</f>
        <v>#N/A</v>
      </c>
      <c r="K19" t="s">
        <v>681</v>
      </c>
      <c r="L19" t="s">
        <v>1048</v>
      </c>
    </row>
    <row r="20" spans="1:12" hidden="1" x14ac:dyDescent="0.25">
      <c r="A20" s="1" t="s">
        <v>24</v>
      </c>
      <c r="B20" s="1" t="s">
        <v>680</v>
      </c>
      <c r="C20" s="1" t="s">
        <v>925</v>
      </c>
      <c r="D20" s="1" t="s">
        <v>10</v>
      </c>
      <c r="E20" s="1" t="s">
        <v>993</v>
      </c>
      <c r="F20" s="1" t="s">
        <v>1001</v>
      </c>
      <c r="G20" t="e">
        <f>VLOOKUP(Table13[[#This Row],[Farm_ID]],$K$39:$L$298,2)</f>
        <v>#N/A</v>
      </c>
      <c r="K20" t="s">
        <v>682</v>
      </c>
      <c r="L20" t="s">
        <v>1048</v>
      </c>
    </row>
    <row r="21" spans="1:12" hidden="1" x14ac:dyDescent="0.25">
      <c r="A21" s="1" t="s">
        <v>25</v>
      </c>
      <c r="B21" s="1" t="s">
        <v>681</v>
      </c>
      <c r="C21" s="1" t="s">
        <v>920</v>
      </c>
      <c r="D21" s="1" t="s">
        <v>15</v>
      </c>
      <c r="E21" s="1" t="s">
        <v>274</v>
      </c>
      <c r="F21" s="1" t="s">
        <v>1001</v>
      </c>
      <c r="G21" t="e">
        <f>VLOOKUP(Table13[[#This Row],[Farm_ID]],$K$39:$L$298,2)</f>
        <v>#N/A</v>
      </c>
      <c r="K21" t="s">
        <v>683</v>
      </c>
      <c r="L21" t="s">
        <v>1048</v>
      </c>
    </row>
    <row r="22" spans="1:12" hidden="1" x14ac:dyDescent="0.25">
      <c r="A22" s="1" t="s">
        <v>26</v>
      </c>
      <c r="B22" s="1" t="s">
        <v>682</v>
      </c>
      <c r="C22" s="1" t="s">
        <v>920</v>
      </c>
      <c r="D22" s="1" t="s">
        <v>15</v>
      </c>
      <c r="E22" s="1" t="s">
        <v>274</v>
      </c>
      <c r="F22" s="1" t="s">
        <v>1001</v>
      </c>
      <c r="G22" t="e">
        <f>VLOOKUP(Table13[[#This Row],[Farm_ID]],$K$39:$L$298,2)</f>
        <v>#N/A</v>
      </c>
      <c r="K22" t="s">
        <v>684</v>
      </c>
      <c r="L22" t="s">
        <v>1048</v>
      </c>
    </row>
    <row r="23" spans="1:12" hidden="1" x14ac:dyDescent="0.25">
      <c r="A23" s="1" t="s">
        <v>27</v>
      </c>
      <c r="B23" s="1" t="s">
        <v>683</v>
      </c>
      <c r="C23" s="1" t="s">
        <v>920</v>
      </c>
      <c r="D23" s="1" t="s">
        <v>35</v>
      </c>
      <c r="E23" s="1" t="s">
        <v>344</v>
      </c>
      <c r="F23" s="1" t="s">
        <v>1001</v>
      </c>
      <c r="G23" t="e">
        <f>VLOOKUP(Table13[[#This Row],[Farm_ID]],$K$39:$L$298,2)</f>
        <v>#N/A</v>
      </c>
      <c r="K23" t="s">
        <v>1005</v>
      </c>
      <c r="L23" t="s">
        <v>1048</v>
      </c>
    </row>
    <row r="24" spans="1:12" hidden="1" x14ac:dyDescent="0.25">
      <c r="A24" s="1" t="s">
        <v>28</v>
      </c>
      <c r="B24" s="1" t="s">
        <v>683</v>
      </c>
      <c r="C24" s="1" t="s">
        <v>925</v>
      </c>
      <c r="D24" s="1" t="s">
        <v>20</v>
      </c>
      <c r="E24" s="1" t="s">
        <v>993</v>
      </c>
      <c r="F24" s="1" t="s">
        <v>1001</v>
      </c>
      <c r="G24" t="e">
        <f>VLOOKUP(Table13[[#This Row],[Farm_ID]],$K$39:$L$298,2)</f>
        <v>#N/A</v>
      </c>
      <c r="K24" t="s">
        <v>685</v>
      </c>
      <c r="L24" t="s">
        <v>1048</v>
      </c>
    </row>
    <row r="25" spans="1:12" hidden="1" x14ac:dyDescent="0.25">
      <c r="A25" s="1" t="s">
        <v>29</v>
      </c>
      <c r="B25" s="1" t="s">
        <v>683</v>
      </c>
      <c r="C25" s="1" t="s">
        <v>923</v>
      </c>
      <c r="D25" s="1" t="s">
        <v>8</v>
      </c>
      <c r="E25" s="1" t="s">
        <v>194</v>
      </c>
      <c r="F25" s="1" t="s">
        <v>1001</v>
      </c>
      <c r="G25" t="e">
        <f>VLOOKUP(Table13[[#This Row],[Farm_ID]],$K$39:$L$298,2)</f>
        <v>#N/A</v>
      </c>
      <c r="K25" t="s">
        <v>1006</v>
      </c>
      <c r="L25" t="s">
        <v>1048</v>
      </c>
    </row>
    <row r="26" spans="1:12" hidden="1" x14ac:dyDescent="0.25">
      <c r="A26" s="1" t="s">
        <v>30</v>
      </c>
      <c r="B26" s="1" t="s">
        <v>684</v>
      </c>
      <c r="C26" s="1" t="s">
        <v>920</v>
      </c>
      <c r="D26" s="1" t="s">
        <v>11</v>
      </c>
      <c r="E26" s="1" t="s">
        <v>344</v>
      </c>
      <c r="F26" s="1" t="s">
        <v>1001</v>
      </c>
      <c r="G26" t="e">
        <f>VLOOKUP(Table13[[#This Row],[Farm_ID]],$K$39:$L$298,2)</f>
        <v>#N/A</v>
      </c>
      <c r="K26" t="s">
        <v>1007</v>
      </c>
      <c r="L26" t="s">
        <v>1048</v>
      </c>
    </row>
    <row r="27" spans="1:12" hidden="1" x14ac:dyDescent="0.25">
      <c r="A27" s="1" t="s">
        <v>31</v>
      </c>
      <c r="B27" s="1" t="s">
        <v>685</v>
      </c>
      <c r="C27" s="1" t="s">
        <v>920</v>
      </c>
      <c r="D27" s="1" t="s">
        <v>6</v>
      </c>
      <c r="E27" s="1" t="s">
        <v>294</v>
      </c>
      <c r="F27" s="1" t="s">
        <v>1001</v>
      </c>
      <c r="G27" t="e">
        <f>VLOOKUP(Table13[[#This Row],[Farm_ID]],$K$39:$L$298,2)</f>
        <v>#N/A</v>
      </c>
      <c r="K27" t="s">
        <v>1008</v>
      </c>
      <c r="L27" t="s">
        <v>1048</v>
      </c>
    </row>
    <row r="28" spans="1:12" hidden="1" x14ac:dyDescent="0.25">
      <c r="A28" s="1" t="s">
        <v>32</v>
      </c>
      <c r="B28" s="1" t="s">
        <v>686</v>
      </c>
      <c r="C28" s="1" t="s">
        <v>920</v>
      </c>
      <c r="D28" s="1" t="s">
        <v>15</v>
      </c>
      <c r="E28" s="1" t="s">
        <v>294</v>
      </c>
      <c r="F28" s="1" t="s">
        <v>1001</v>
      </c>
      <c r="G28" t="e">
        <f>VLOOKUP(Table13[[#This Row],[Farm_ID]],$K$39:$L$298,2)</f>
        <v>#N/A</v>
      </c>
      <c r="K28" t="s">
        <v>686</v>
      </c>
      <c r="L28" t="s">
        <v>1048</v>
      </c>
    </row>
    <row r="29" spans="1:12" hidden="1" x14ac:dyDescent="0.25">
      <c r="A29" s="1" t="s">
        <v>33</v>
      </c>
      <c r="B29" s="1" t="s">
        <v>687</v>
      </c>
      <c r="C29" s="1" t="s">
        <v>920</v>
      </c>
      <c r="D29" s="1" t="s">
        <v>9</v>
      </c>
      <c r="E29" s="1" t="s">
        <v>294</v>
      </c>
      <c r="F29" s="1" t="s">
        <v>1001</v>
      </c>
      <c r="G29" t="e">
        <f>VLOOKUP(Table13[[#This Row],[Farm_ID]],$K$39:$L$298,2)</f>
        <v>#N/A</v>
      </c>
      <c r="K29" t="s">
        <v>687</v>
      </c>
      <c r="L29" t="s">
        <v>1048</v>
      </c>
    </row>
    <row r="30" spans="1:12" hidden="1" x14ac:dyDescent="0.25">
      <c r="A30" s="1" t="s">
        <v>34</v>
      </c>
      <c r="B30" s="1" t="s">
        <v>688</v>
      </c>
      <c r="C30" s="1" t="s">
        <v>920</v>
      </c>
      <c r="D30" s="1" t="s">
        <v>15</v>
      </c>
      <c r="E30" s="1" t="s">
        <v>244</v>
      </c>
      <c r="F30" s="1" t="s">
        <v>1001</v>
      </c>
      <c r="G30" t="e">
        <f>VLOOKUP(Table13[[#This Row],[Farm_ID]],$K$39:$L$298,2)</f>
        <v>#N/A</v>
      </c>
      <c r="K30" t="s">
        <v>1009</v>
      </c>
      <c r="L30" t="s">
        <v>1048</v>
      </c>
    </row>
    <row r="31" spans="1:12" hidden="1" x14ac:dyDescent="0.25">
      <c r="A31" s="1" t="s">
        <v>35</v>
      </c>
      <c r="B31" s="1" t="s">
        <v>689</v>
      </c>
      <c r="C31" s="1" t="s">
        <v>925</v>
      </c>
      <c r="D31" s="1" t="s">
        <v>8</v>
      </c>
      <c r="E31" s="1" t="s">
        <v>993</v>
      </c>
      <c r="F31" s="1" t="s">
        <v>1001</v>
      </c>
      <c r="G31" t="e">
        <f>VLOOKUP(Table13[[#This Row],[Farm_ID]],$K$39:$L$298,2)</f>
        <v>#N/A</v>
      </c>
      <c r="K31" t="s">
        <v>688</v>
      </c>
      <c r="L31" t="s">
        <v>1048</v>
      </c>
    </row>
    <row r="32" spans="1:12" hidden="1" x14ac:dyDescent="0.25">
      <c r="A32" s="1" t="s">
        <v>36</v>
      </c>
      <c r="B32" s="1" t="s">
        <v>689</v>
      </c>
      <c r="C32" s="1" t="s">
        <v>926</v>
      </c>
      <c r="D32" s="1" t="s">
        <v>8</v>
      </c>
      <c r="E32" s="1" t="s">
        <v>344</v>
      </c>
      <c r="F32" s="1" t="s">
        <v>1001</v>
      </c>
      <c r="G32" t="e">
        <f>VLOOKUP(Table13[[#This Row],[Farm_ID]],$K$39:$L$298,2)</f>
        <v>#N/A</v>
      </c>
      <c r="K32" t="s">
        <v>689</v>
      </c>
      <c r="L32" t="s">
        <v>1048</v>
      </c>
    </row>
    <row r="33" spans="1:12" hidden="1" x14ac:dyDescent="0.25">
      <c r="A33" s="1" t="s">
        <v>37</v>
      </c>
      <c r="B33" s="1" t="s">
        <v>690</v>
      </c>
      <c r="C33" s="1" t="s">
        <v>920</v>
      </c>
      <c r="D33" s="1" t="s">
        <v>25</v>
      </c>
      <c r="E33" s="1" t="s">
        <v>244</v>
      </c>
      <c r="F33" s="1" t="s">
        <v>1001</v>
      </c>
      <c r="G33" t="e">
        <f>VLOOKUP(Table13[[#This Row],[Farm_ID]],$K$39:$L$298,2)</f>
        <v>#N/A</v>
      </c>
      <c r="K33" t="s">
        <v>690</v>
      </c>
      <c r="L33" t="s">
        <v>1048</v>
      </c>
    </row>
    <row r="34" spans="1:12" hidden="1" x14ac:dyDescent="0.25">
      <c r="A34" s="1" t="s">
        <v>38</v>
      </c>
      <c r="B34" s="1" t="s">
        <v>691</v>
      </c>
      <c r="C34" s="1" t="s">
        <v>920</v>
      </c>
      <c r="D34" s="1" t="s">
        <v>103</v>
      </c>
      <c r="E34" s="1" t="s">
        <v>274</v>
      </c>
      <c r="F34" s="1" t="s">
        <v>1001</v>
      </c>
      <c r="G34" t="e">
        <f>VLOOKUP(Table13[[#This Row],[Farm_ID]],$K$39:$L$298,2)</f>
        <v>#N/A</v>
      </c>
      <c r="K34" t="s">
        <v>1010</v>
      </c>
      <c r="L34" t="s">
        <v>1048</v>
      </c>
    </row>
    <row r="35" spans="1:12" hidden="1" x14ac:dyDescent="0.25">
      <c r="A35" s="1" t="s">
        <v>39</v>
      </c>
      <c r="B35" s="1" t="s">
        <v>692</v>
      </c>
      <c r="C35" s="1" t="s">
        <v>926</v>
      </c>
      <c r="D35" s="1" t="s">
        <v>103</v>
      </c>
      <c r="E35" s="1" t="s">
        <v>274</v>
      </c>
      <c r="F35" s="1" t="s">
        <v>1001</v>
      </c>
      <c r="G35" t="e">
        <f>VLOOKUP(Table13[[#This Row],[Farm_ID]],$K$39:$L$298,2)</f>
        <v>#N/A</v>
      </c>
      <c r="K35" t="s">
        <v>691</v>
      </c>
      <c r="L35" t="s">
        <v>1048</v>
      </c>
    </row>
    <row r="36" spans="1:12" hidden="1" x14ac:dyDescent="0.25">
      <c r="A36" s="1" t="s">
        <v>40</v>
      </c>
      <c r="B36" s="1" t="s">
        <v>693</v>
      </c>
      <c r="C36" s="1" t="s">
        <v>920</v>
      </c>
      <c r="D36" s="1" t="s">
        <v>25</v>
      </c>
      <c r="E36" s="1" t="s">
        <v>264</v>
      </c>
      <c r="F36" s="1" t="s">
        <v>1001</v>
      </c>
      <c r="G36" t="str">
        <f>VLOOKUP(Table13[[#This Row],[Farm_ID]],$K$39:$L$298,2)</f>
        <v>Bugesera</v>
      </c>
      <c r="K36" t="s">
        <v>1011</v>
      </c>
      <c r="L36" t="s">
        <v>1048</v>
      </c>
    </row>
    <row r="37" spans="1:12" hidden="1" x14ac:dyDescent="0.25">
      <c r="A37" s="1" t="s">
        <v>41</v>
      </c>
      <c r="B37" s="1" t="s">
        <v>694</v>
      </c>
      <c r="C37" s="1" t="s">
        <v>920</v>
      </c>
      <c r="D37" s="1" t="s">
        <v>15</v>
      </c>
      <c r="E37" s="1" t="s">
        <v>294</v>
      </c>
      <c r="F37" s="1" t="s">
        <v>1001</v>
      </c>
      <c r="G37" t="str">
        <f>VLOOKUP(Table13[[#This Row],[Farm_ID]],$K$39:$L$298,2)</f>
        <v>Bugesera</v>
      </c>
      <c r="K37" t="s">
        <v>1012</v>
      </c>
      <c r="L37" t="s">
        <v>1048</v>
      </c>
    </row>
    <row r="38" spans="1:12" hidden="1" x14ac:dyDescent="0.25">
      <c r="A38" s="1" t="s">
        <v>42</v>
      </c>
      <c r="B38" s="1" t="s">
        <v>695</v>
      </c>
      <c r="C38" s="1" t="s">
        <v>923</v>
      </c>
      <c r="D38" s="1" t="s">
        <v>9</v>
      </c>
      <c r="E38" s="1"/>
      <c r="F38" s="1"/>
      <c r="G38" t="str">
        <f>VLOOKUP(Table13[[#This Row],[Farm_ID]],$K$39:$L$298,2)</f>
        <v>Bugesera</v>
      </c>
      <c r="K38" t="s">
        <v>692</v>
      </c>
      <c r="L38" t="s">
        <v>1048</v>
      </c>
    </row>
    <row r="39" spans="1:12" x14ac:dyDescent="0.25">
      <c r="A39" s="1" t="s">
        <v>43</v>
      </c>
      <c r="B39" s="1" t="s">
        <v>695</v>
      </c>
      <c r="C39" s="1" t="s">
        <v>927</v>
      </c>
      <c r="D39" s="1" t="s">
        <v>43</v>
      </c>
      <c r="E39" s="1" t="s">
        <v>344</v>
      </c>
      <c r="F39" s="1" t="s">
        <v>1002</v>
      </c>
      <c r="G39" t="str">
        <f>VLOOKUP(Table13[[#This Row],[Farm_ID]],$K$39:$L$298,2)</f>
        <v>Bugesera</v>
      </c>
      <c r="K39" t="s">
        <v>1013</v>
      </c>
      <c r="L39" t="s">
        <v>1048</v>
      </c>
    </row>
    <row r="40" spans="1:12" x14ac:dyDescent="0.25">
      <c r="A40" s="1" t="s">
        <v>44</v>
      </c>
      <c r="B40" s="1" t="s">
        <v>695</v>
      </c>
      <c r="C40" s="1" t="s">
        <v>928</v>
      </c>
      <c r="D40" s="1" t="s">
        <v>17</v>
      </c>
      <c r="E40" s="1" t="s">
        <v>264</v>
      </c>
      <c r="F40" s="1" t="s">
        <v>1002</v>
      </c>
      <c r="G40" t="str">
        <f>VLOOKUP(Table13[[#This Row],[Farm_ID]],$K$39:$L$298,2)</f>
        <v>Bugesera</v>
      </c>
      <c r="K40" t="s">
        <v>1014</v>
      </c>
      <c r="L40" t="s">
        <v>1048</v>
      </c>
    </row>
    <row r="41" spans="1:12" hidden="1" x14ac:dyDescent="0.25">
      <c r="A41" s="1" t="s">
        <v>45</v>
      </c>
      <c r="B41" s="1" t="s">
        <v>696</v>
      </c>
      <c r="C41" s="1" t="s">
        <v>920</v>
      </c>
      <c r="D41" s="1" t="s">
        <v>17</v>
      </c>
      <c r="E41" s="1" t="s">
        <v>294</v>
      </c>
      <c r="F41" s="1" t="s">
        <v>1001</v>
      </c>
      <c r="G41" t="str">
        <f>VLOOKUP(Table13[[#This Row],[Farm_ID]],$K$39:$L$298,2)</f>
        <v>Bugesera</v>
      </c>
      <c r="K41" t="s">
        <v>1015</v>
      </c>
      <c r="L41" t="s">
        <v>1048</v>
      </c>
    </row>
    <row r="42" spans="1:12" hidden="1" x14ac:dyDescent="0.25">
      <c r="A42" s="1" t="s">
        <v>46</v>
      </c>
      <c r="B42" s="1" t="s">
        <v>697</v>
      </c>
      <c r="C42" s="1" t="s">
        <v>920</v>
      </c>
      <c r="D42" s="1" t="s">
        <v>17</v>
      </c>
      <c r="E42" s="1" t="s">
        <v>294</v>
      </c>
      <c r="F42" s="1" t="s">
        <v>1001</v>
      </c>
      <c r="G42" t="str">
        <f>VLOOKUP(Table13[[#This Row],[Farm_ID]],$K$39:$L$298,2)</f>
        <v>Bugesera</v>
      </c>
      <c r="K42" t="s">
        <v>1016</v>
      </c>
      <c r="L42" t="s">
        <v>1048</v>
      </c>
    </row>
    <row r="43" spans="1:12" hidden="1" x14ac:dyDescent="0.25">
      <c r="A43" s="1" t="s">
        <v>47</v>
      </c>
      <c r="B43" s="1" t="s">
        <v>698</v>
      </c>
      <c r="C43" s="1" t="s">
        <v>920</v>
      </c>
      <c r="D43" s="1" t="s">
        <v>35</v>
      </c>
      <c r="E43" s="1" t="s">
        <v>294</v>
      </c>
      <c r="F43" s="1" t="s">
        <v>1001</v>
      </c>
      <c r="G43" t="str">
        <f>VLOOKUP(Table13[[#This Row],[Farm_ID]],$K$39:$L$298,2)</f>
        <v>Bugesera</v>
      </c>
      <c r="K43" t="s">
        <v>693</v>
      </c>
      <c r="L43" t="s">
        <v>1048</v>
      </c>
    </row>
    <row r="44" spans="1:12" hidden="1" x14ac:dyDescent="0.25">
      <c r="A44" s="1" t="s">
        <v>48</v>
      </c>
      <c r="B44" s="1" t="s">
        <v>699</v>
      </c>
      <c r="C44" s="1" t="s">
        <v>920</v>
      </c>
      <c r="D44" s="1" t="s">
        <v>25</v>
      </c>
      <c r="E44" s="1" t="s">
        <v>294</v>
      </c>
      <c r="F44" s="1" t="s">
        <v>1001</v>
      </c>
      <c r="G44" t="str">
        <f>VLOOKUP(Table13[[#This Row],[Farm_ID]],$K$39:$L$298,2)</f>
        <v>Bugesera</v>
      </c>
      <c r="K44" t="s">
        <v>1017</v>
      </c>
      <c r="L44" t="s">
        <v>1048</v>
      </c>
    </row>
    <row r="45" spans="1:12" hidden="1" x14ac:dyDescent="0.25">
      <c r="A45" s="1" t="s">
        <v>49</v>
      </c>
      <c r="B45" s="1" t="s">
        <v>700</v>
      </c>
      <c r="C45" s="1" t="s">
        <v>923</v>
      </c>
      <c r="D45" s="1" t="s">
        <v>8</v>
      </c>
      <c r="E45" s="1" t="s">
        <v>294</v>
      </c>
      <c r="F45" s="1" t="s">
        <v>1001</v>
      </c>
      <c r="G45" t="str">
        <f>VLOOKUP(Table13[[#This Row],[Farm_ID]],$K$39:$L$298,2)</f>
        <v>Bugesera</v>
      </c>
      <c r="K45" t="s">
        <v>1018</v>
      </c>
      <c r="L45" t="s">
        <v>1048</v>
      </c>
    </row>
    <row r="46" spans="1:12" x14ac:dyDescent="0.25">
      <c r="A46" s="1" t="s">
        <v>50</v>
      </c>
      <c r="B46" s="1" t="s">
        <v>700</v>
      </c>
      <c r="C46" s="1" t="s">
        <v>927</v>
      </c>
      <c r="D46" s="1"/>
      <c r="E46" s="1"/>
      <c r="F46" s="1" t="s">
        <v>1002</v>
      </c>
      <c r="G46" t="str">
        <f>VLOOKUP(Table13[[#This Row],[Farm_ID]],$K$39:$L$298,2)</f>
        <v>Bugesera</v>
      </c>
      <c r="K46" t="s">
        <v>1019</v>
      </c>
      <c r="L46" t="s">
        <v>1048</v>
      </c>
    </row>
    <row r="47" spans="1:12" x14ac:dyDescent="0.25">
      <c r="A47" s="1" t="s">
        <v>51</v>
      </c>
      <c r="B47" s="1" t="s">
        <v>700</v>
      </c>
      <c r="C47" s="1" t="s">
        <v>928</v>
      </c>
      <c r="D47" s="1"/>
      <c r="E47" s="1"/>
      <c r="F47" s="1" t="s">
        <v>1002</v>
      </c>
      <c r="G47" t="str">
        <f>VLOOKUP(Table13[[#This Row],[Farm_ID]],$K$39:$L$298,2)</f>
        <v>Bugesera</v>
      </c>
      <c r="K47" t="s">
        <v>1020</v>
      </c>
      <c r="L47" t="s">
        <v>1048</v>
      </c>
    </row>
    <row r="48" spans="1:12" x14ac:dyDescent="0.25">
      <c r="A48" s="1" t="s">
        <v>52</v>
      </c>
      <c r="B48" s="1" t="s">
        <v>701</v>
      </c>
      <c r="C48" s="1" t="s">
        <v>928</v>
      </c>
      <c r="D48" s="1" t="s">
        <v>10</v>
      </c>
      <c r="E48" s="1" t="s">
        <v>593</v>
      </c>
      <c r="F48" s="1" t="s">
        <v>1001</v>
      </c>
      <c r="G48" t="str">
        <f>VLOOKUP(Table13[[#This Row],[Farm_ID]],$K$39:$L$298,2)</f>
        <v>Burera</v>
      </c>
      <c r="K48" t="s">
        <v>1021</v>
      </c>
      <c r="L48" t="s">
        <v>1048</v>
      </c>
    </row>
    <row r="49" spans="1:12" x14ac:dyDescent="0.25">
      <c r="A49" s="1" t="s">
        <v>53</v>
      </c>
      <c r="B49" s="1" t="s">
        <v>701</v>
      </c>
      <c r="C49" s="1" t="s">
        <v>927</v>
      </c>
      <c r="D49" s="1" t="s">
        <v>9</v>
      </c>
      <c r="E49" s="1"/>
      <c r="F49" s="1"/>
      <c r="G49" t="str">
        <f>VLOOKUP(Table13[[#This Row],[Farm_ID]],$K$39:$L$298,2)</f>
        <v>Burera</v>
      </c>
      <c r="K49" t="s">
        <v>1022</v>
      </c>
      <c r="L49" t="s">
        <v>1048</v>
      </c>
    </row>
    <row r="50" spans="1:12" hidden="1" x14ac:dyDescent="0.25">
      <c r="A50" s="1" t="s">
        <v>54</v>
      </c>
      <c r="B50" s="1" t="s">
        <v>702</v>
      </c>
      <c r="C50" s="1" t="s">
        <v>929</v>
      </c>
      <c r="D50" s="1" t="s">
        <v>40</v>
      </c>
      <c r="E50" s="1"/>
      <c r="F50" s="1"/>
      <c r="G50" t="str">
        <f>VLOOKUP(Table13[[#This Row],[Farm_ID]],$K$39:$L$298,2)</f>
        <v>Burera</v>
      </c>
      <c r="K50" t="s">
        <v>1023</v>
      </c>
      <c r="L50" t="s">
        <v>1048</v>
      </c>
    </row>
    <row r="51" spans="1:12" x14ac:dyDescent="0.25">
      <c r="A51" s="1" t="s">
        <v>55</v>
      </c>
      <c r="B51" s="1" t="s">
        <v>702</v>
      </c>
      <c r="C51" s="1" t="s">
        <v>927</v>
      </c>
      <c r="D51" s="1" t="s">
        <v>30</v>
      </c>
      <c r="E51" s="1" t="s">
        <v>443</v>
      </c>
      <c r="F51" s="1"/>
      <c r="G51" t="str">
        <f>VLOOKUP(Table13[[#This Row],[Farm_ID]],$K$39:$L$298,2)</f>
        <v>Burera</v>
      </c>
      <c r="K51" t="s">
        <v>694</v>
      </c>
      <c r="L51" t="s">
        <v>1048</v>
      </c>
    </row>
    <row r="52" spans="1:12" x14ac:dyDescent="0.25">
      <c r="A52" s="1" t="s">
        <v>56</v>
      </c>
      <c r="B52" s="1" t="s">
        <v>702</v>
      </c>
      <c r="C52" s="1" t="s">
        <v>928</v>
      </c>
      <c r="D52" s="1" t="s">
        <v>17</v>
      </c>
      <c r="E52" s="1"/>
      <c r="F52" s="1"/>
      <c r="G52" t="str">
        <f>VLOOKUP(Table13[[#This Row],[Farm_ID]],$K$39:$L$298,2)</f>
        <v>Burera</v>
      </c>
      <c r="K52" t="s">
        <v>1024</v>
      </c>
      <c r="L52" t="s">
        <v>1048</v>
      </c>
    </row>
    <row r="53" spans="1:12" hidden="1" x14ac:dyDescent="0.25">
      <c r="A53" s="1" t="s">
        <v>57</v>
      </c>
      <c r="B53" s="1" t="s">
        <v>703</v>
      </c>
      <c r="C53" s="1" t="s">
        <v>929</v>
      </c>
      <c r="D53" s="1" t="s">
        <v>15</v>
      </c>
      <c r="E53" s="1" t="s">
        <v>593</v>
      </c>
      <c r="F53" s="1" t="s">
        <v>1001</v>
      </c>
      <c r="G53" t="str">
        <f>VLOOKUP(Table13[[#This Row],[Farm_ID]],$K$39:$L$298,2)</f>
        <v>Burera</v>
      </c>
      <c r="K53" t="s">
        <v>1025</v>
      </c>
      <c r="L53" t="s">
        <v>1048</v>
      </c>
    </row>
    <row r="54" spans="1:12" x14ac:dyDescent="0.25">
      <c r="A54" s="1" t="s">
        <v>58</v>
      </c>
      <c r="B54" s="1" t="s">
        <v>703</v>
      </c>
      <c r="C54" s="1" t="s">
        <v>927</v>
      </c>
      <c r="D54" s="1" t="s">
        <v>53</v>
      </c>
      <c r="E54" s="1"/>
      <c r="F54" s="1"/>
      <c r="G54" t="str">
        <f>VLOOKUP(Table13[[#This Row],[Farm_ID]],$K$39:$L$298,2)</f>
        <v>Burera</v>
      </c>
      <c r="K54" t="s">
        <v>695</v>
      </c>
      <c r="L54" t="s">
        <v>1048</v>
      </c>
    </row>
    <row r="55" spans="1:12" hidden="1" x14ac:dyDescent="0.25">
      <c r="A55" s="1" t="s">
        <v>59</v>
      </c>
      <c r="B55" s="1" t="s">
        <v>704</v>
      </c>
      <c r="C55" s="1" t="s">
        <v>929</v>
      </c>
      <c r="D55" s="1" t="s">
        <v>15</v>
      </c>
      <c r="E55" s="1"/>
      <c r="F55" s="1"/>
      <c r="G55" t="str">
        <f>VLOOKUP(Table13[[#This Row],[Farm_ID]],$K$39:$L$298,2)</f>
        <v>Burera</v>
      </c>
      <c r="K55" t="s">
        <v>1026</v>
      </c>
      <c r="L55" t="s">
        <v>1048</v>
      </c>
    </row>
    <row r="56" spans="1:12" x14ac:dyDescent="0.25">
      <c r="A56" s="1" t="s">
        <v>60</v>
      </c>
      <c r="B56" s="1" t="s">
        <v>704</v>
      </c>
      <c r="C56" s="1" t="s">
        <v>927</v>
      </c>
      <c r="D56" s="1" t="s">
        <v>9</v>
      </c>
      <c r="E56" s="1" t="s">
        <v>414</v>
      </c>
      <c r="F56" s="1" t="s">
        <v>1001</v>
      </c>
      <c r="G56" t="str">
        <f>VLOOKUP(Table13[[#This Row],[Farm_ID]],$K$39:$L$298,2)</f>
        <v>Burera</v>
      </c>
      <c r="K56" t="s">
        <v>696</v>
      </c>
      <c r="L56" t="s">
        <v>1048</v>
      </c>
    </row>
    <row r="57" spans="1:12" x14ac:dyDescent="0.25">
      <c r="A57" s="1" t="s">
        <v>61</v>
      </c>
      <c r="B57" s="1" t="s">
        <v>704</v>
      </c>
      <c r="C57" s="1" t="s">
        <v>928</v>
      </c>
      <c r="D57" s="1"/>
      <c r="E57" s="1" t="s">
        <v>269</v>
      </c>
      <c r="F57" s="1"/>
      <c r="G57" t="str">
        <f>VLOOKUP(Table13[[#This Row],[Farm_ID]],$K$39:$L$298,2)</f>
        <v>Burera</v>
      </c>
      <c r="K57" t="s">
        <v>697</v>
      </c>
      <c r="L57" t="s">
        <v>1048</v>
      </c>
    </row>
    <row r="58" spans="1:12" hidden="1" x14ac:dyDescent="0.25">
      <c r="A58" s="1" t="s">
        <v>62</v>
      </c>
      <c r="B58" s="1" t="s">
        <v>705</v>
      </c>
      <c r="C58" s="1" t="s">
        <v>930</v>
      </c>
      <c r="D58" s="1" t="s">
        <v>15</v>
      </c>
      <c r="E58" s="1" t="s">
        <v>294</v>
      </c>
      <c r="F58" s="1" t="s">
        <v>1001</v>
      </c>
      <c r="G58" t="str">
        <f>VLOOKUP(Table13[[#This Row],[Farm_ID]],$K$39:$L$298,2)</f>
        <v>Burera</v>
      </c>
      <c r="K58" t="s">
        <v>698</v>
      </c>
      <c r="L58" t="s">
        <v>1048</v>
      </c>
    </row>
    <row r="59" spans="1:12" x14ac:dyDescent="0.25">
      <c r="A59" s="1" t="s">
        <v>63</v>
      </c>
      <c r="B59" s="1" t="s">
        <v>705</v>
      </c>
      <c r="C59" s="1" t="s">
        <v>927</v>
      </c>
      <c r="D59" s="1" t="s">
        <v>25</v>
      </c>
      <c r="E59" s="1" t="s">
        <v>443</v>
      </c>
      <c r="F59" s="1" t="s">
        <v>1001</v>
      </c>
      <c r="G59" t="str">
        <f>VLOOKUP(Table13[[#This Row],[Farm_ID]],$K$39:$L$298,2)</f>
        <v>Burera</v>
      </c>
      <c r="K59" t="s">
        <v>699</v>
      </c>
      <c r="L59" t="s">
        <v>1048</v>
      </c>
    </row>
    <row r="60" spans="1:12" x14ac:dyDescent="0.25">
      <c r="A60" s="1" t="s">
        <v>64</v>
      </c>
      <c r="B60" s="1" t="s">
        <v>705</v>
      </c>
      <c r="C60" s="1" t="s">
        <v>931</v>
      </c>
      <c r="D60" s="1" t="s">
        <v>15</v>
      </c>
      <c r="E60" s="1"/>
      <c r="F60" s="1"/>
      <c r="G60" t="str">
        <f>VLOOKUP(Table13[[#This Row],[Farm_ID]],$K$39:$L$298,2)</f>
        <v>Burera</v>
      </c>
      <c r="K60" t="s">
        <v>700</v>
      </c>
      <c r="L60" t="s">
        <v>1048</v>
      </c>
    </row>
    <row r="61" spans="1:12" hidden="1" x14ac:dyDescent="0.25">
      <c r="A61" s="1" t="s">
        <v>65</v>
      </c>
      <c r="B61" s="1" t="s">
        <v>705</v>
      </c>
      <c r="C61" s="1" t="s">
        <v>932</v>
      </c>
      <c r="D61" s="1" t="s">
        <v>63</v>
      </c>
      <c r="E61" s="1"/>
      <c r="F61" s="1"/>
      <c r="G61" t="str">
        <f>VLOOKUP(Table13[[#This Row],[Farm_ID]],$K$39:$L$298,2)</f>
        <v>Burera</v>
      </c>
      <c r="K61" t="s">
        <v>701</v>
      </c>
      <c r="L61" t="s">
        <v>1049</v>
      </c>
    </row>
    <row r="62" spans="1:12" hidden="1" x14ac:dyDescent="0.25">
      <c r="A62" s="1" t="s">
        <v>66</v>
      </c>
      <c r="B62" s="1" t="s">
        <v>706</v>
      </c>
      <c r="C62" s="1" t="s">
        <v>933</v>
      </c>
      <c r="D62" s="1" t="s">
        <v>974</v>
      </c>
      <c r="E62" s="1"/>
      <c r="F62" s="1"/>
      <c r="G62" t="str">
        <f>VLOOKUP(Table13[[#This Row],[Farm_ID]],$K$39:$L$298,2)</f>
        <v>Burera</v>
      </c>
      <c r="K62" t="s">
        <v>702</v>
      </c>
      <c r="L62" t="s">
        <v>1049</v>
      </c>
    </row>
    <row r="63" spans="1:12" x14ac:dyDescent="0.25">
      <c r="A63" s="1" t="s">
        <v>67</v>
      </c>
      <c r="B63" s="1" t="s">
        <v>706</v>
      </c>
      <c r="C63" s="1" t="s">
        <v>927</v>
      </c>
      <c r="D63" s="1" t="s">
        <v>10</v>
      </c>
      <c r="E63" s="1" t="s">
        <v>414</v>
      </c>
      <c r="F63" s="1" t="s">
        <v>1001</v>
      </c>
      <c r="G63" t="str">
        <f>VLOOKUP(Table13[[#This Row],[Farm_ID]],$K$39:$L$298,2)</f>
        <v>Burera</v>
      </c>
      <c r="K63" t="s">
        <v>703</v>
      </c>
      <c r="L63" t="s">
        <v>1049</v>
      </c>
    </row>
    <row r="64" spans="1:12" hidden="1" x14ac:dyDescent="0.25">
      <c r="A64" s="1" t="s">
        <v>68</v>
      </c>
      <c r="B64" s="1" t="s">
        <v>707</v>
      </c>
      <c r="C64" s="1" t="s">
        <v>929</v>
      </c>
      <c r="D64" s="1" t="s">
        <v>15</v>
      </c>
      <c r="E64" s="1"/>
      <c r="F64" s="1"/>
      <c r="G64" t="str">
        <f>VLOOKUP(Table13[[#This Row],[Farm_ID]],$K$39:$L$298,2)</f>
        <v>Burera</v>
      </c>
      <c r="K64" t="s">
        <v>704</v>
      </c>
      <c r="L64" t="s">
        <v>1049</v>
      </c>
    </row>
    <row r="65" spans="1:12" x14ac:dyDescent="0.25">
      <c r="A65" s="1" t="s">
        <v>69</v>
      </c>
      <c r="B65" s="1" t="s">
        <v>707</v>
      </c>
      <c r="C65" s="1" t="s">
        <v>927</v>
      </c>
      <c r="D65" s="1" t="s">
        <v>20</v>
      </c>
      <c r="E65" s="1" t="s">
        <v>593</v>
      </c>
      <c r="F65" s="1" t="s">
        <v>1001</v>
      </c>
      <c r="G65" t="str">
        <f>VLOOKUP(Table13[[#This Row],[Farm_ID]],$K$39:$L$298,2)</f>
        <v>Burera</v>
      </c>
      <c r="K65" t="s">
        <v>705</v>
      </c>
      <c r="L65" t="s">
        <v>1049</v>
      </c>
    </row>
    <row r="66" spans="1:12" x14ac:dyDescent="0.25">
      <c r="A66" s="1" t="s">
        <v>70</v>
      </c>
      <c r="B66" s="1" t="s">
        <v>707</v>
      </c>
      <c r="C66" s="1" t="s">
        <v>931</v>
      </c>
      <c r="D66" s="1" t="s">
        <v>12</v>
      </c>
      <c r="E66" s="1"/>
      <c r="F66" s="1"/>
      <c r="G66" t="str">
        <f>VLOOKUP(Table13[[#This Row],[Farm_ID]],$K$39:$L$298,2)</f>
        <v>Burera</v>
      </c>
      <c r="K66" t="s">
        <v>706</v>
      </c>
      <c r="L66" t="s">
        <v>1049</v>
      </c>
    </row>
    <row r="67" spans="1:12" x14ac:dyDescent="0.25">
      <c r="A67" s="1" t="s">
        <v>71</v>
      </c>
      <c r="B67" s="1" t="s">
        <v>708</v>
      </c>
      <c r="C67" s="1" t="s">
        <v>927</v>
      </c>
      <c r="D67" s="1" t="s">
        <v>15</v>
      </c>
      <c r="E67" s="1" t="s">
        <v>394</v>
      </c>
      <c r="F67" s="1" t="s">
        <v>1001</v>
      </c>
      <c r="G67" t="str">
        <f>VLOOKUP(Table13[[#This Row],[Farm_ID]],$K$39:$L$298,2)</f>
        <v>Burera</v>
      </c>
      <c r="K67" t="s">
        <v>707</v>
      </c>
      <c r="L67" t="s">
        <v>1049</v>
      </c>
    </row>
    <row r="68" spans="1:12" hidden="1" x14ac:dyDescent="0.25">
      <c r="A68" s="1" t="s">
        <v>72</v>
      </c>
      <c r="B68" s="1" t="s">
        <v>708</v>
      </c>
      <c r="C68" s="1" t="s">
        <v>934</v>
      </c>
      <c r="D68" s="1" t="s">
        <v>15</v>
      </c>
      <c r="E68" s="1" t="s">
        <v>394</v>
      </c>
      <c r="F68" s="1" t="s">
        <v>1001</v>
      </c>
      <c r="G68" t="str">
        <f>VLOOKUP(Table13[[#This Row],[Farm_ID]],$K$39:$L$298,2)</f>
        <v>Burera</v>
      </c>
      <c r="K68" t="s">
        <v>708</v>
      </c>
      <c r="L68" t="s">
        <v>1049</v>
      </c>
    </row>
    <row r="69" spans="1:12" hidden="1" x14ac:dyDescent="0.25">
      <c r="A69" s="1" t="s">
        <v>73</v>
      </c>
      <c r="B69" s="1" t="s">
        <v>708</v>
      </c>
      <c r="C69" s="1" t="s">
        <v>935</v>
      </c>
      <c r="D69" s="1" t="s">
        <v>103</v>
      </c>
      <c r="E69" s="1"/>
      <c r="F69" s="1"/>
      <c r="G69" t="str">
        <f>VLOOKUP(Table13[[#This Row],[Farm_ID]],$K$39:$L$298,2)</f>
        <v>Burera</v>
      </c>
      <c r="K69" t="s">
        <v>709</v>
      </c>
      <c r="L69" t="s">
        <v>1049</v>
      </c>
    </row>
    <row r="70" spans="1:12" hidden="1" x14ac:dyDescent="0.25">
      <c r="A70" s="1" t="s">
        <v>74</v>
      </c>
      <c r="B70" s="1" t="s">
        <v>709</v>
      </c>
      <c r="C70" s="1" t="s">
        <v>929</v>
      </c>
      <c r="D70" s="1" t="s">
        <v>975</v>
      </c>
      <c r="E70" s="1"/>
      <c r="F70" s="1" t="s">
        <v>1001</v>
      </c>
      <c r="G70" t="str">
        <f>VLOOKUP(Table13[[#This Row],[Farm_ID]],$K$39:$L$298,2)</f>
        <v>Burera</v>
      </c>
      <c r="K70" t="s">
        <v>710</v>
      </c>
      <c r="L70" t="s">
        <v>1049</v>
      </c>
    </row>
    <row r="71" spans="1:12" x14ac:dyDescent="0.25">
      <c r="A71" s="1" t="s">
        <v>75</v>
      </c>
      <c r="B71" s="1" t="s">
        <v>709</v>
      </c>
      <c r="C71" s="1" t="s">
        <v>927</v>
      </c>
      <c r="D71" s="1" t="s">
        <v>53</v>
      </c>
      <c r="E71" s="1" t="s">
        <v>394</v>
      </c>
      <c r="F71" s="1" t="s">
        <v>1001</v>
      </c>
      <c r="G71" t="str">
        <f>VLOOKUP(Table13[[#This Row],[Farm_ID]],$K$39:$L$298,2)</f>
        <v>Burera</v>
      </c>
      <c r="K71" t="s">
        <v>711</v>
      </c>
      <c r="L71" t="s">
        <v>1049</v>
      </c>
    </row>
    <row r="72" spans="1:12" x14ac:dyDescent="0.25">
      <c r="A72" s="1" t="s">
        <v>76</v>
      </c>
      <c r="B72" s="1" t="s">
        <v>709</v>
      </c>
      <c r="C72" s="1" t="s">
        <v>931</v>
      </c>
      <c r="D72" s="1" t="s">
        <v>30</v>
      </c>
      <c r="E72" s="1" t="s">
        <v>394</v>
      </c>
      <c r="F72" s="1" t="s">
        <v>1001</v>
      </c>
      <c r="G72" t="str">
        <f>VLOOKUP(Table13[[#This Row],[Farm_ID]],$K$39:$L$298,2)</f>
        <v>Burera</v>
      </c>
      <c r="K72" t="s">
        <v>712</v>
      </c>
      <c r="L72" t="s">
        <v>1049</v>
      </c>
    </row>
    <row r="73" spans="1:12" hidden="1" x14ac:dyDescent="0.25">
      <c r="A73" s="1" t="s">
        <v>77</v>
      </c>
      <c r="B73" s="1" t="s">
        <v>710</v>
      </c>
      <c r="C73" s="1" t="s">
        <v>929</v>
      </c>
      <c r="D73" s="1" t="s">
        <v>63</v>
      </c>
      <c r="E73" s="1" t="s">
        <v>993</v>
      </c>
      <c r="F73" s="1" t="s">
        <v>1001</v>
      </c>
      <c r="G73" t="str">
        <f>VLOOKUP(Table13[[#This Row],[Farm_ID]],$K$39:$L$298,2)</f>
        <v>Burera</v>
      </c>
      <c r="K73" t="s">
        <v>713</v>
      </c>
      <c r="L73" t="s">
        <v>1049</v>
      </c>
    </row>
    <row r="74" spans="1:12" x14ac:dyDescent="0.25">
      <c r="A74" s="1" t="s">
        <v>78</v>
      </c>
      <c r="B74" s="1" t="s">
        <v>710</v>
      </c>
      <c r="C74" s="1" t="s">
        <v>927</v>
      </c>
      <c r="D74" s="1" t="s">
        <v>35</v>
      </c>
      <c r="E74" s="1" t="s">
        <v>593</v>
      </c>
      <c r="F74" s="1" t="s">
        <v>1001</v>
      </c>
      <c r="G74" t="str">
        <f>VLOOKUP(Table13[[#This Row],[Farm_ID]],$K$39:$L$298,2)</f>
        <v>Burera</v>
      </c>
      <c r="K74" t="s">
        <v>714</v>
      </c>
      <c r="L74" t="s">
        <v>1049</v>
      </c>
    </row>
    <row r="75" spans="1:12" hidden="1" x14ac:dyDescent="0.25">
      <c r="A75" s="1" t="s">
        <v>79</v>
      </c>
      <c r="B75" s="1" t="s">
        <v>711</v>
      </c>
      <c r="C75" s="1" t="s">
        <v>929</v>
      </c>
      <c r="D75" s="1" t="s">
        <v>153</v>
      </c>
      <c r="E75" s="1"/>
      <c r="F75" s="1" t="s">
        <v>1001</v>
      </c>
      <c r="G75" t="str">
        <f>VLOOKUP(Table13[[#This Row],[Farm_ID]],$K$39:$L$298,2)</f>
        <v>Burera</v>
      </c>
      <c r="K75" t="s">
        <v>715</v>
      </c>
      <c r="L75" t="s">
        <v>1049</v>
      </c>
    </row>
    <row r="76" spans="1:12" x14ac:dyDescent="0.25">
      <c r="A76" s="1" t="s">
        <v>80</v>
      </c>
      <c r="B76" s="1" t="s">
        <v>711</v>
      </c>
      <c r="C76" s="1" t="s">
        <v>927</v>
      </c>
      <c r="D76" s="1" t="s">
        <v>53</v>
      </c>
      <c r="E76" s="1" t="s">
        <v>493</v>
      </c>
      <c r="F76" s="1" t="s">
        <v>1001</v>
      </c>
      <c r="G76" t="str">
        <f>VLOOKUP(Table13[[#This Row],[Farm_ID]],$K$39:$L$298,2)</f>
        <v>Burera</v>
      </c>
      <c r="K76" t="s">
        <v>716</v>
      </c>
      <c r="L76" t="s">
        <v>1049</v>
      </c>
    </row>
    <row r="77" spans="1:12" hidden="1" x14ac:dyDescent="0.25">
      <c r="A77" s="1" t="s">
        <v>81</v>
      </c>
      <c r="B77" s="1" t="s">
        <v>711</v>
      </c>
      <c r="C77" s="1" t="s">
        <v>930</v>
      </c>
      <c r="D77" s="1"/>
      <c r="E77" s="1" t="s">
        <v>394</v>
      </c>
      <c r="F77" s="1" t="s">
        <v>1001</v>
      </c>
      <c r="G77" t="str">
        <f>VLOOKUP(Table13[[#This Row],[Farm_ID]],$K$39:$L$298,2)</f>
        <v>Burera</v>
      </c>
      <c r="K77" t="s">
        <v>717</v>
      </c>
      <c r="L77" t="s">
        <v>1049</v>
      </c>
    </row>
    <row r="78" spans="1:12" x14ac:dyDescent="0.25">
      <c r="A78" s="1" t="s">
        <v>82</v>
      </c>
      <c r="B78" s="1" t="s">
        <v>711</v>
      </c>
      <c r="C78" s="1" t="s">
        <v>936</v>
      </c>
      <c r="D78" s="1"/>
      <c r="E78" s="1" t="s">
        <v>294</v>
      </c>
      <c r="F78" s="1"/>
      <c r="G78" t="str">
        <f>VLOOKUP(Table13[[#This Row],[Farm_ID]],$K$39:$L$298,2)</f>
        <v>Burera</v>
      </c>
      <c r="K78" t="s">
        <v>718</v>
      </c>
      <c r="L78" t="s">
        <v>1049</v>
      </c>
    </row>
    <row r="79" spans="1:12" hidden="1" x14ac:dyDescent="0.25">
      <c r="A79" s="1" t="s">
        <v>83</v>
      </c>
      <c r="B79" s="1" t="s">
        <v>712</v>
      </c>
      <c r="C79" s="1" t="s">
        <v>929</v>
      </c>
      <c r="D79" s="1" t="s">
        <v>15</v>
      </c>
      <c r="E79" s="1" t="s">
        <v>414</v>
      </c>
      <c r="F79" s="1" t="s">
        <v>1001</v>
      </c>
      <c r="G79" t="str">
        <f>VLOOKUP(Table13[[#This Row],[Farm_ID]],$K$39:$L$298,2)</f>
        <v>Burera</v>
      </c>
      <c r="K79" t="s">
        <v>719</v>
      </c>
      <c r="L79" t="s">
        <v>1049</v>
      </c>
    </row>
    <row r="80" spans="1:12" x14ac:dyDescent="0.25">
      <c r="A80" s="1" t="s">
        <v>84</v>
      </c>
      <c r="B80" s="1" t="s">
        <v>712</v>
      </c>
      <c r="C80" s="1" t="s">
        <v>927</v>
      </c>
      <c r="D80" s="1" t="s">
        <v>41</v>
      </c>
      <c r="E80" s="1"/>
      <c r="F80" s="1"/>
      <c r="G80" t="str">
        <f>VLOOKUP(Table13[[#This Row],[Farm_ID]],$K$39:$L$298,2)</f>
        <v>Burera</v>
      </c>
      <c r="K80" t="s">
        <v>720</v>
      </c>
      <c r="L80" t="s">
        <v>1049</v>
      </c>
    </row>
    <row r="81" spans="1:12" hidden="1" x14ac:dyDescent="0.25">
      <c r="A81" s="1" t="s">
        <v>85</v>
      </c>
      <c r="B81" s="1" t="s">
        <v>713</v>
      </c>
      <c r="C81" s="1" t="s">
        <v>929</v>
      </c>
      <c r="D81" s="1" t="s">
        <v>45</v>
      </c>
      <c r="E81" s="1" t="s">
        <v>414</v>
      </c>
      <c r="F81" s="1" t="s">
        <v>1001</v>
      </c>
      <c r="G81" t="str">
        <f>VLOOKUP(Table13[[#This Row],[Farm_ID]],$K$39:$L$298,2)</f>
        <v>Burera</v>
      </c>
      <c r="K81" t="s">
        <v>721</v>
      </c>
      <c r="L81" t="s">
        <v>1049</v>
      </c>
    </row>
    <row r="82" spans="1:12" hidden="1" x14ac:dyDescent="0.25">
      <c r="A82" s="1" t="s">
        <v>86</v>
      </c>
      <c r="B82" s="1" t="s">
        <v>713</v>
      </c>
      <c r="C82" s="1" t="s">
        <v>930</v>
      </c>
      <c r="D82" s="1" t="s">
        <v>53</v>
      </c>
      <c r="E82" s="1" t="s">
        <v>294</v>
      </c>
      <c r="F82" s="1" t="s">
        <v>1001</v>
      </c>
      <c r="G82" t="str">
        <f>VLOOKUP(Table13[[#This Row],[Farm_ID]],$K$39:$L$298,2)</f>
        <v>Burera</v>
      </c>
      <c r="K82" t="s">
        <v>722</v>
      </c>
      <c r="L82" t="s">
        <v>1049</v>
      </c>
    </row>
    <row r="83" spans="1:12" hidden="1" x14ac:dyDescent="0.25">
      <c r="A83" s="1" t="s">
        <v>87</v>
      </c>
      <c r="B83" s="1" t="s">
        <v>714</v>
      </c>
      <c r="C83" s="1" t="s">
        <v>929</v>
      </c>
      <c r="D83" s="1" t="s">
        <v>103</v>
      </c>
      <c r="E83" s="1"/>
      <c r="F83" s="1" t="s">
        <v>1001</v>
      </c>
      <c r="G83" t="str">
        <f>VLOOKUP(Table13[[#This Row],[Farm_ID]],$K$39:$L$298,2)</f>
        <v>Burera</v>
      </c>
      <c r="K83" t="s">
        <v>723</v>
      </c>
      <c r="L83" t="s">
        <v>1049</v>
      </c>
    </row>
    <row r="84" spans="1:12" x14ac:dyDescent="0.25">
      <c r="A84" s="1" t="s">
        <v>88</v>
      </c>
      <c r="B84" s="1" t="s">
        <v>714</v>
      </c>
      <c r="C84" s="1" t="s">
        <v>927</v>
      </c>
      <c r="D84" s="1" t="s">
        <v>20</v>
      </c>
      <c r="E84" s="1" t="s">
        <v>294</v>
      </c>
      <c r="F84" s="1" t="s">
        <v>1001</v>
      </c>
      <c r="G84" t="str">
        <f>VLOOKUP(Table13[[#This Row],[Farm_ID]],$K$39:$L$298,2)</f>
        <v>Burera</v>
      </c>
      <c r="K84" t="s">
        <v>724</v>
      </c>
      <c r="L84" t="s">
        <v>1049</v>
      </c>
    </row>
    <row r="85" spans="1:12" hidden="1" x14ac:dyDescent="0.25">
      <c r="A85" s="1" t="s">
        <v>89</v>
      </c>
      <c r="B85" s="1" t="s">
        <v>715</v>
      </c>
      <c r="C85" s="1" t="s">
        <v>929</v>
      </c>
      <c r="D85" s="1" t="s">
        <v>14</v>
      </c>
      <c r="E85" s="1" t="s">
        <v>994</v>
      </c>
      <c r="F85" s="1" t="s">
        <v>1001</v>
      </c>
      <c r="G85" t="str">
        <f>VLOOKUP(Table13[[#This Row],[Farm_ID]],$K$39:$L$298,2)</f>
        <v>Burera</v>
      </c>
      <c r="K85" t="s">
        <v>725</v>
      </c>
      <c r="L85" t="s">
        <v>1049</v>
      </c>
    </row>
    <row r="86" spans="1:12" x14ac:dyDescent="0.25">
      <c r="A86" s="1" t="s">
        <v>90</v>
      </c>
      <c r="B86" s="1" t="s">
        <v>715</v>
      </c>
      <c r="C86" s="1" t="s">
        <v>927</v>
      </c>
      <c r="D86" s="1" t="s">
        <v>9</v>
      </c>
      <c r="E86" s="1" t="s">
        <v>593</v>
      </c>
      <c r="F86" s="1" t="s">
        <v>1001</v>
      </c>
      <c r="G86" t="str">
        <f>VLOOKUP(Table13[[#This Row],[Farm_ID]],$K$39:$L$298,2)</f>
        <v>Burera</v>
      </c>
      <c r="K86" t="s">
        <v>726</v>
      </c>
      <c r="L86" t="s">
        <v>1049</v>
      </c>
    </row>
    <row r="87" spans="1:12" hidden="1" x14ac:dyDescent="0.25">
      <c r="A87" s="1" t="s">
        <v>91</v>
      </c>
      <c r="B87" s="1" t="s">
        <v>715</v>
      </c>
      <c r="C87" s="1" t="s">
        <v>930</v>
      </c>
      <c r="D87" s="1" t="s">
        <v>13</v>
      </c>
      <c r="E87" s="1" t="s">
        <v>294</v>
      </c>
      <c r="F87" s="1" t="s">
        <v>1001</v>
      </c>
      <c r="G87" t="str">
        <f>VLOOKUP(Table13[[#This Row],[Farm_ID]],$K$39:$L$298,2)</f>
        <v>Burera</v>
      </c>
      <c r="K87" t="s">
        <v>727</v>
      </c>
      <c r="L87" t="s">
        <v>1049</v>
      </c>
    </row>
    <row r="88" spans="1:12" hidden="1" x14ac:dyDescent="0.25">
      <c r="A88" s="1" t="s">
        <v>92</v>
      </c>
      <c r="B88" s="1" t="s">
        <v>716</v>
      </c>
      <c r="C88" s="1" t="s">
        <v>929</v>
      </c>
      <c r="D88" s="1" t="s">
        <v>11</v>
      </c>
      <c r="E88" s="1"/>
      <c r="F88" s="1"/>
      <c r="G88" t="str">
        <f>VLOOKUP(Table13[[#This Row],[Farm_ID]],$K$39:$L$298,2)</f>
        <v>Burera</v>
      </c>
      <c r="K88" t="s">
        <v>728</v>
      </c>
      <c r="L88" t="s">
        <v>1049</v>
      </c>
    </row>
    <row r="89" spans="1:12" x14ac:dyDescent="0.25">
      <c r="A89" s="1" t="s">
        <v>93</v>
      </c>
      <c r="B89" s="1" t="s">
        <v>716</v>
      </c>
      <c r="C89" s="1" t="s">
        <v>927</v>
      </c>
      <c r="D89" s="1"/>
      <c r="E89" s="1"/>
      <c r="F89" s="1"/>
      <c r="G89" t="str">
        <f>VLOOKUP(Table13[[#This Row],[Farm_ID]],$K$39:$L$298,2)</f>
        <v>Burera</v>
      </c>
      <c r="K89" t="s">
        <v>729</v>
      </c>
      <c r="L89" t="s">
        <v>1049</v>
      </c>
    </row>
    <row r="90" spans="1:12" hidden="1" x14ac:dyDescent="0.25">
      <c r="A90" s="1" t="s">
        <v>94</v>
      </c>
      <c r="B90" s="1" t="s">
        <v>717</v>
      </c>
      <c r="C90" s="1" t="s">
        <v>929</v>
      </c>
      <c r="D90" s="1" t="s">
        <v>976</v>
      </c>
      <c r="E90" s="1"/>
      <c r="F90" s="1" t="s">
        <v>1001</v>
      </c>
      <c r="G90" t="str">
        <f>VLOOKUP(Table13[[#This Row],[Farm_ID]],$K$39:$L$298,2)</f>
        <v>Burera</v>
      </c>
      <c r="K90" t="s">
        <v>730</v>
      </c>
      <c r="L90" t="s">
        <v>1049</v>
      </c>
    </row>
    <row r="91" spans="1:12" x14ac:dyDescent="0.25">
      <c r="A91" s="1" t="s">
        <v>95</v>
      </c>
      <c r="B91" s="1" t="s">
        <v>717</v>
      </c>
      <c r="C91" s="1" t="s">
        <v>927</v>
      </c>
      <c r="D91" s="1" t="s">
        <v>53</v>
      </c>
      <c r="E91" s="1" t="s">
        <v>294</v>
      </c>
      <c r="F91" s="1" t="s">
        <v>1001</v>
      </c>
      <c r="G91" t="str">
        <f>VLOOKUP(Table13[[#This Row],[Farm_ID]],$K$39:$L$298,2)</f>
        <v>Burera</v>
      </c>
      <c r="K91" t="s">
        <v>731</v>
      </c>
      <c r="L91" t="s">
        <v>1049</v>
      </c>
    </row>
    <row r="92" spans="1:12" hidden="1" x14ac:dyDescent="0.25">
      <c r="A92" s="1" t="s">
        <v>96</v>
      </c>
      <c r="B92" s="1" t="s">
        <v>718</v>
      </c>
      <c r="C92" s="1" t="s">
        <v>929</v>
      </c>
      <c r="D92" s="1" t="s">
        <v>973</v>
      </c>
      <c r="E92" s="1"/>
      <c r="F92" s="1" t="s">
        <v>1001</v>
      </c>
      <c r="G92" t="str">
        <f>VLOOKUP(Table13[[#This Row],[Farm_ID]],$K$39:$L$298,2)</f>
        <v>Burera</v>
      </c>
      <c r="K92" t="s">
        <v>732</v>
      </c>
      <c r="L92" t="s">
        <v>1049</v>
      </c>
    </row>
    <row r="93" spans="1:12" x14ac:dyDescent="0.25">
      <c r="A93" s="1" t="s">
        <v>97</v>
      </c>
      <c r="B93" s="1" t="s">
        <v>718</v>
      </c>
      <c r="C93" s="1" t="s">
        <v>927</v>
      </c>
      <c r="D93" s="1" t="s">
        <v>53</v>
      </c>
      <c r="E93" s="1" t="s">
        <v>414</v>
      </c>
      <c r="F93" s="1"/>
      <c r="G93" t="str">
        <f>VLOOKUP(Table13[[#This Row],[Farm_ID]],$K$39:$L$298,2)</f>
        <v>Burera</v>
      </c>
      <c r="K93" t="s">
        <v>733</v>
      </c>
      <c r="L93" t="s">
        <v>1049</v>
      </c>
    </row>
    <row r="94" spans="1:12" x14ac:dyDescent="0.25">
      <c r="A94" s="1" t="s">
        <v>98</v>
      </c>
      <c r="B94" s="1" t="s">
        <v>718</v>
      </c>
      <c r="C94" s="1" t="s">
        <v>928</v>
      </c>
      <c r="D94" s="1" t="s">
        <v>30</v>
      </c>
      <c r="E94" s="1"/>
      <c r="F94" s="1"/>
      <c r="G94" t="str">
        <f>VLOOKUP(Table13[[#This Row],[Farm_ID]],$K$39:$L$298,2)</f>
        <v>Burera</v>
      </c>
      <c r="K94" t="s">
        <v>734</v>
      </c>
      <c r="L94" t="s">
        <v>1049</v>
      </c>
    </row>
    <row r="95" spans="1:12" x14ac:dyDescent="0.25">
      <c r="A95" s="1" t="s">
        <v>99</v>
      </c>
      <c r="B95" s="1" t="s">
        <v>719</v>
      </c>
      <c r="C95" s="1" t="s">
        <v>927</v>
      </c>
      <c r="D95" s="1" t="s">
        <v>53</v>
      </c>
      <c r="E95" s="1" t="s">
        <v>414</v>
      </c>
      <c r="F95" s="1" t="s">
        <v>1001</v>
      </c>
      <c r="G95" t="str">
        <f>VLOOKUP(Table13[[#This Row],[Farm_ID]],$K$39:$L$298,2)</f>
        <v>Burera</v>
      </c>
      <c r="K95" t="s">
        <v>735</v>
      </c>
      <c r="L95" t="s">
        <v>1049</v>
      </c>
    </row>
    <row r="96" spans="1:12" x14ac:dyDescent="0.25">
      <c r="A96" s="1" t="s">
        <v>100</v>
      </c>
      <c r="B96" s="1" t="s">
        <v>719</v>
      </c>
      <c r="C96" s="1" t="s">
        <v>928</v>
      </c>
      <c r="D96" s="1" t="s">
        <v>30</v>
      </c>
      <c r="E96" s="1"/>
      <c r="F96" s="1"/>
      <c r="G96" t="str">
        <f>VLOOKUP(Table13[[#This Row],[Farm_ID]],$K$39:$L$298,2)</f>
        <v>Burera</v>
      </c>
      <c r="K96" t="s">
        <v>736</v>
      </c>
      <c r="L96" t="s">
        <v>1049</v>
      </c>
    </row>
    <row r="97" spans="1:12" hidden="1" x14ac:dyDescent="0.25">
      <c r="A97" s="1" t="s">
        <v>101</v>
      </c>
      <c r="B97" s="1" t="s">
        <v>720</v>
      </c>
      <c r="C97" s="1" t="s">
        <v>929</v>
      </c>
      <c r="D97" s="1" t="s">
        <v>47</v>
      </c>
      <c r="E97" s="1"/>
      <c r="F97" s="1"/>
      <c r="G97" t="str">
        <f>VLOOKUP(Table13[[#This Row],[Farm_ID]],$K$39:$L$298,2)</f>
        <v>Burera</v>
      </c>
      <c r="K97" t="s">
        <v>737</v>
      </c>
      <c r="L97" t="s">
        <v>1049</v>
      </c>
    </row>
    <row r="98" spans="1:12" x14ac:dyDescent="0.25">
      <c r="A98" s="1" t="s">
        <v>102</v>
      </c>
      <c r="B98" s="1" t="s">
        <v>720</v>
      </c>
      <c r="C98" s="1" t="s">
        <v>927</v>
      </c>
      <c r="D98" s="1" t="s">
        <v>25</v>
      </c>
      <c r="E98" s="1" t="s">
        <v>593</v>
      </c>
      <c r="F98" s="1" t="s">
        <v>1001</v>
      </c>
      <c r="G98" t="str">
        <f>VLOOKUP(Table13[[#This Row],[Farm_ID]],$K$39:$L$298,2)</f>
        <v>Burera</v>
      </c>
      <c r="K98" t="s">
        <v>738</v>
      </c>
      <c r="L98" t="s">
        <v>1049</v>
      </c>
    </row>
    <row r="99" spans="1:12" x14ac:dyDescent="0.25">
      <c r="A99" s="1" t="s">
        <v>103</v>
      </c>
      <c r="B99" s="1" t="s">
        <v>720</v>
      </c>
      <c r="C99" s="1" t="s">
        <v>928</v>
      </c>
      <c r="D99" s="1" t="s">
        <v>15</v>
      </c>
      <c r="E99" s="1"/>
      <c r="F99" s="1"/>
      <c r="G99" t="str">
        <f>VLOOKUP(Table13[[#This Row],[Farm_ID]],$K$39:$L$298,2)</f>
        <v>Burera</v>
      </c>
      <c r="K99" t="s">
        <v>739</v>
      </c>
      <c r="L99" t="s">
        <v>1049</v>
      </c>
    </row>
    <row r="100" spans="1:12" x14ac:dyDescent="0.25">
      <c r="A100" s="1" t="s">
        <v>104</v>
      </c>
      <c r="B100" s="1" t="s">
        <v>720</v>
      </c>
      <c r="C100" s="1" t="s">
        <v>937</v>
      </c>
      <c r="D100" s="1" t="s">
        <v>6</v>
      </c>
      <c r="E100" s="1"/>
      <c r="F100" s="1"/>
      <c r="G100" t="str">
        <f>VLOOKUP(Table13[[#This Row],[Farm_ID]],$K$39:$L$298,2)</f>
        <v>Burera</v>
      </c>
      <c r="K100" t="s">
        <v>740</v>
      </c>
      <c r="L100" t="s">
        <v>1049</v>
      </c>
    </row>
    <row r="101" spans="1:12" hidden="1" x14ac:dyDescent="0.25">
      <c r="A101" s="1" t="s">
        <v>105</v>
      </c>
      <c r="B101" s="1" t="s">
        <v>721</v>
      </c>
      <c r="C101" s="1" t="s">
        <v>929</v>
      </c>
      <c r="D101" s="1" t="s">
        <v>977</v>
      </c>
      <c r="E101" s="1"/>
      <c r="F101" s="1"/>
      <c r="G101" t="str">
        <f>VLOOKUP(Table13[[#This Row],[Farm_ID]],$K$39:$L$298,2)</f>
        <v>Burera</v>
      </c>
      <c r="K101" t="s">
        <v>741</v>
      </c>
      <c r="L101" t="s">
        <v>1049</v>
      </c>
    </row>
    <row r="102" spans="1:12" x14ac:dyDescent="0.25">
      <c r="A102" s="1" t="s">
        <v>106</v>
      </c>
      <c r="B102" s="1" t="s">
        <v>721</v>
      </c>
      <c r="C102" s="1" t="s">
        <v>927</v>
      </c>
      <c r="D102" s="1" t="s">
        <v>53</v>
      </c>
      <c r="E102" s="1" t="s">
        <v>414</v>
      </c>
      <c r="F102" s="1" t="s">
        <v>1001</v>
      </c>
      <c r="G102" t="str">
        <f>VLOOKUP(Table13[[#This Row],[Farm_ID]],$K$39:$L$298,2)</f>
        <v>Burera</v>
      </c>
      <c r="K102" t="s">
        <v>742</v>
      </c>
      <c r="L102" t="s">
        <v>1049</v>
      </c>
    </row>
    <row r="103" spans="1:12" x14ac:dyDescent="0.25">
      <c r="A103" s="1" t="s">
        <v>107</v>
      </c>
      <c r="B103" s="1" t="s">
        <v>721</v>
      </c>
      <c r="C103" s="1" t="s">
        <v>928</v>
      </c>
      <c r="D103" s="1" t="s">
        <v>30</v>
      </c>
      <c r="E103" s="1"/>
      <c r="F103" s="1"/>
      <c r="G103" t="str">
        <f>VLOOKUP(Table13[[#This Row],[Farm_ID]],$K$39:$L$298,2)</f>
        <v>Burera</v>
      </c>
      <c r="K103" t="s">
        <v>903</v>
      </c>
      <c r="L103" t="s">
        <v>1049</v>
      </c>
    </row>
    <row r="104" spans="1:12" x14ac:dyDescent="0.25">
      <c r="A104" s="1" t="s">
        <v>108</v>
      </c>
      <c r="B104" s="1" t="s">
        <v>721</v>
      </c>
      <c r="C104" s="1" t="s">
        <v>938</v>
      </c>
      <c r="D104" s="1" t="s">
        <v>53</v>
      </c>
      <c r="E104" s="1" t="s">
        <v>414</v>
      </c>
      <c r="F104" s="1" t="s">
        <v>1001</v>
      </c>
      <c r="G104" t="str">
        <f>VLOOKUP(Table13[[#This Row],[Farm_ID]],$K$39:$L$298,2)</f>
        <v>Burera</v>
      </c>
      <c r="K104" t="s">
        <v>743</v>
      </c>
      <c r="L104" t="s">
        <v>1049</v>
      </c>
    </row>
    <row r="105" spans="1:12" hidden="1" x14ac:dyDescent="0.25">
      <c r="A105" s="1" t="s">
        <v>109</v>
      </c>
      <c r="B105" s="1" t="s">
        <v>722</v>
      </c>
      <c r="C105" s="1" t="s">
        <v>929</v>
      </c>
      <c r="D105" s="1" t="s">
        <v>974</v>
      </c>
      <c r="E105" s="1"/>
      <c r="F105" s="1"/>
      <c r="G105" t="str">
        <f>VLOOKUP(Table13[[#This Row],[Farm_ID]],$K$39:$L$298,2)</f>
        <v>Burera</v>
      </c>
      <c r="K105" t="s">
        <v>744</v>
      </c>
      <c r="L105" t="s">
        <v>1049</v>
      </c>
    </row>
    <row r="106" spans="1:12" x14ac:dyDescent="0.25">
      <c r="A106" s="1" t="s">
        <v>110</v>
      </c>
      <c r="B106" s="1" t="s">
        <v>722</v>
      </c>
      <c r="C106" s="1" t="s">
        <v>927</v>
      </c>
      <c r="D106" s="1" t="s">
        <v>15</v>
      </c>
      <c r="E106" s="1" t="s">
        <v>394</v>
      </c>
      <c r="F106" s="1" t="s">
        <v>1001</v>
      </c>
      <c r="G106" t="str">
        <f>VLOOKUP(Table13[[#This Row],[Farm_ID]],$K$39:$L$298,2)</f>
        <v>Burera</v>
      </c>
      <c r="K106" t="s">
        <v>745</v>
      </c>
      <c r="L106" t="s">
        <v>1049</v>
      </c>
    </row>
    <row r="107" spans="1:12" x14ac:dyDescent="0.25">
      <c r="A107" s="1" t="s">
        <v>111</v>
      </c>
      <c r="B107" s="1" t="s">
        <v>722</v>
      </c>
      <c r="C107" s="1" t="s">
        <v>937</v>
      </c>
      <c r="D107" s="1" t="s">
        <v>6</v>
      </c>
      <c r="E107" s="1" t="s">
        <v>593</v>
      </c>
      <c r="F107" s="1" t="s">
        <v>1001</v>
      </c>
      <c r="G107" t="str">
        <f>VLOOKUP(Table13[[#This Row],[Farm_ID]],$K$39:$L$298,2)</f>
        <v>Burera</v>
      </c>
      <c r="K107" t="s">
        <v>746</v>
      </c>
      <c r="L107" t="s">
        <v>1049</v>
      </c>
    </row>
    <row r="108" spans="1:12" hidden="1" x14ac:dyDescent="0.25">
      <c r="A108" s="1" t="s">
        <v>112</v>
      </c>
      <c r="B108" s="1" t="s">
        <v>723</v>
      </c>
      <c r="C108" s="1" t="s">
        <v>929</v>
      </c>
      <c r="D108" s="1" t="s">
        <v>143</v>
      </c>
      <c r="E108" s="1"/>
      <c r="F108" s="1"/>
      <c r="G108" t="str">
        <f>VLOOKUP(Table13[[#This Row],[Farm_ID]],$K$39:$L$298,2)</f>
        <v>Burera</v>
      </c>
      <c r="K108" t="s">
        <v>747</v>
      </c>
      <c r="L108" t="s">
        <v>1049</v>
      </c>
    </row>
    <row r="109" spans="1:12" x14ac:dyDescent="0.25">
      <c r="A109" s="1" t="s">
        <v>113</v>
      </c>
      <c r="B109" s="1" t="s">
        <v>723</v>
      </c>
      <c r="C109" s="1" t="s">
        <v>927</v>
      </c>
      <c r="D109" s="1" t="s">
        <v>53</v>
      </c>
      <c r="E109" s="1" t="s">
        <v>414</v>
      </c>
      <c r="F109" s="1" t="s">
        <v>1001</v>
      </c>
      <c r="G109" t="str">
        <f>VLOOKUP(Table13[[#This Row],[Farm_ID]],$K$39:$L$298,2)</f>
        <v>Burera</v>
      </c>
      <c r="K109" t="s">
        <v>748</v>
      </c>
      <c r="L109" t="s">
        <v>1049</v>
      </c>
    </row>
    <row r="110" spans="1:12" x14ac:dyDescent="0.25">
      <c r="A110" s="1" t="s">
        <v>114</v>
      </c>
      <c r="B110" s="1" t="s">
        <v>723</v>
      </c>
      <c r="C110" s="1" t="s">
        <v>931</v>
      </c>
      <c r="D110" s="1" t="s">
        <v>30</v>
      </c>
      <c r="E110" s="1"/>
      <c r="F110" s="1"/>
      <c r="G110" t="str">
        <f>VLOOKUP(Table13[[#This Row],[Farm_ID]],$K$39:$L$298,2)</f>
        <v>Burera</v>
      </c>
      <c r="K110" t="s">
        <v>749</v>
      </c>
      <c r="L110" t="s">
        <v>1049</v>
      </c>
    </row>
    <row r="111" spans="1:12" hidden="1" x14ac:dyDescent="0.25">
      <c r="A111" s="1" t="s">
        <v>115</v>
      </c>
      <c r="B111" s="1" t="s">
        <v>724</v>
      </c>
      <c r="C111" s="1" t="s">
        <v>929</v>
      </c>
      <c r="D111" s="1" t="s">
        <v>143</v>
      </c>
      <c r="E111" s="1"/>
      <c r="F111" s="1"/>
      <c r="G111" t="str">
        <f>VLOOKUP(Table13[[#This Row],[Farm_ID]],$K$39:$L$298,2)</f>
        <v>Burera</v>
      </c>
      <c r="K111" t="s">
        <v>750</v>
      </c>
      <c r="L111" t="s">
        <v>1049</v>
      </c>
    </row>
    <row r="112" spans="1:12" x14ac:dyDescent="0.25">
      <c r="A112" s="1" t="s">
        <v>116</v>
      </c>
      <c r="B112" s="1" t="s">
        <v>724</v>
      </c>
      <c r="C112" s="1" t="s">
        <v>927</v>
      </c>
      <c r="D112" s="1" t="s">
        <v>53</v>
      </c>
      <c r="E112" s="1" t="s">
        <v>414</v>
      </c>
      <c r="F112" s="1" t="s">
        <v>1001</v>
      </c>
      <c r="G112" t="str">
        <f>VLOOKUP(Table13[[#This Row],[Farm_ID]],$K$39:$L$298,2)</f>
        <v>Burera</v>
      </c>
      <c r="K112" t="s">
        <v>751</v>
      </c>
      <c r="L112" t="s">
        <v>1049</v>
      </c>
    </row>
    <row r="113" spans="1:12" x14ac:dyDescent="0.25">
      <c r="A113" s="1" t="s">
        <v>117</v>
      </c>
      <c r="B113" s="1" t="s">
        <v>724</v>
      </c>
      <c r="C113" s="1" t="s">
        <v>938</v>
      </c>
      <c r="D113" s="1" t="s">
        <v>53</v>
      </c>
      <c r="E113" s="1" t="s">
        <v>414</v>
      </c>
      <c r="F113" s="1" t="s">
        <v>1001</v>
      </c>
      <c r="G113" t="str">
        <f>VLOOKUP(Table13[[#This Row],[Farm_ID]],$K$39:$L$298,2)</f>
        <v>Burera</v>
      </c>
      <c r="K113" t="s">
        <v>752</v>
      </c>
      <c r="L113" t="s">
        <v>1049</v>
      </c>
    </row>
    <row r="114" spans="1:12" hidden="1" x14ac:dyDescent="0.25">
      <c r="A114" s="1" t="s">
        <v>118</v>
      </c>
      <c r="B114" s="1" t="s">
        <v>725</v>
      </c>
      <c r="C114" s="1" t="s">
        <v>929</v>
      </c>
      <c r="D114" s="1" t="s">
        <v>394</v>
      </c>
      <c r="E114" s="1"/>
      <c r="F114" s="1"/>
      <c r="G114" t="str">
        <f>VLOOKUP(Table13[[#This Row],[Farm_ID]],$K$39:$L$298,2)</f>
        <v>Burera</v>
      </c>
      <c r="K114" t="s">
        <v>753</v>
      </c>
      <c r="L114" t="s">
        <v>1049</v>
      </c>
    </row>
    <row r="115" spans="1:12" x14ac:dyDescent="0.25">
      <c r="A115" s="1" t="s">
        <v>119</v>
      </c>
      <c r="B115" s="1" t="s">
        <v>725</v>
      </c>
      <c r="C115" s="1" t="s">
        <v>927</v>
      </c>
      <c r="D115" s="1" t="s">
        <v>6</v>
      </c>
      <c r="E115" s="1" t="s">
        <v>394</v>
      </c>
      <c r="F115" s="1" t="s">
        <v>1001</v>
      </c>
      <c r="G115" t="str">
        <f>VLOOKUP(Table13[[#This Row],[Farm_ID]],$K$39:$L$298,2)</f>
        <v>Burera</v>
      </c>
      <c r="K115" t="s">
        <v>754</v>
      </c>
      <c r="L115" t="s">
        <v>1049</v>
      </c>
    </row>
    <row r="116" spans="1:12" x14ac:dyDescent="0.25">
      <c r="A116" s="1" t="s">
        <v>120</v>
      </c>
      <c r="B116" s="1" t="s">
        <v>725</v>
      </c>
      <c r="C116" s="1" t="s">
        <v>931</v>
      </c>
      <c r="D116" s="1" t="s">
        <v>17</v>
      </c>
      <c r="E116" s="1" t="s">
        <v>314</v>
      </c>
      <c r="F116" s="1" t="s">
        <v>1001</v>
      </c>
      <c r="G116" t="str">
        <f>VLOOKUP(Table13[[#This Row],[Farm_ID]],$K$39:$L$298,2)</f>
        <v>Burera</v>
      </c>
      <c r="K116" t="s">
        <v>755</v>
      </c>
      <c r="L116" t="s">
        <v>1049</v>
      </c>
    </row>
    <row r="117" spans="1:12" hidden="1" x14ac:dyDescent="0.25">
      <c r="A117" s="1" t="s">
        <v>121</v>
      </c>
      <c r="B117" s="1" t="s">
        <v>726</v>
      </c>
      <c r="C117" s="1" t="s">
        <v>929</v>
      </c>
      <c r="D117" s="1" t="s">
        <v>978</v>
      </c>
      <c r="E117" s="1"/>
      <c r="F117" s="1"/>
      <c r="G117" t="str">
        <f>VLOOKUP(Table13[[#This Row],[Farm_ID]],$K$39:$L$298,2)</f>
        <v>Burera</v>
      </c>
      <c r="K117" t="s">
        <v>756</v>
      </c>
      <c r="L117" t="s">
        <v>1049</v>
      </c>
    </row>
    <row r="118" spans="1:12" x14ac:dyDescent="0.25">
      <c r="A118" s="1" t="s">
        <v>122</v>
      </c>
      <c r="B118" s="1" t="s">
        <v>726</v>
      </c>
      <c r="C118" s="1" t="s">
        <v>927</v>
      </c>
      <c r="D118" s="1" t="s">
        <v>12</v>
      </c>
      <c r="E118" s="1" t="s">
        <v>394</v>
      </c>
      <c r="F118" s="1" t="s">
        <v>1001</v>
      </c>
      <c r="G118" t="str">
        <f>VLOOKUP(Table13[[#This Row],[Farm_ID]],$K$39:$L$298,2)</f>
        <v>Burera</v>
      </c>
      <c r="K118" t="s">
        <v>757</v>
      </c>
      <c r="L118" t="s">
        <v>1049</v>
      </c>
    </row>
    <row r="119" spans="1:12" x14ac:dyDescent="0.25">
      <c r="A119" s="1" t="s">
        <v>123</v>
      </c>
      <c r="B119" s="1" t="s">
        <v>726</v>
      </c>
      <c r="C119" s="1" t="s">
        <v>931</v>
      </c>
      <c r="D119" s="1" t="s">
        <v>10</v>
      </c>
      <c r="E119" s="1" t="s">
        <v>344</v>
      </c>
      <c r="F119" s="1" t="s">
        <v>1001</v>
      </c>
      <c r="G119" t="str">
        <f>VLOOKUP(Table13[[#This Row],[Farm_ID]],$K$39:$L$298,2)</f>
        <v>Burera</v>
      </c>
      <c r="K119" t="s">
        <v>758</v>
      </c>
      <c r="L119" t="s">
        <v>1049</v>
      </c>
    </row>
    <row r="120" spans="1:12" hidden="1" x14ac:dyDescent="0.25">
      <c r="A120" s="1" t="s">
        <v>124</v>
      </c>
      <c r="B120" s="1" t="s">
        <v>726</v>
      </c>
      <c r="C120" s="1" t="s">
        <v>926</v>
      </c>
      <c r="D120" s="1" t="s">
        <v>25</v>
      </c>
      <c r="E120" s="1" t="s">
        <v>244</v>
      </c>
      <c r="F120" s="1"/>
      <c r="G120" t="str">
        <f>VLOOKUP(Table13[[#This Row],[Farm_ID]],$K$39:$L$298,2)</f>
        <v>Burera</v>
      </c>
      <c r="K120" t="s">
        <v>759</v>
      </c>
      <c r="L120" t="s">
        <v>1049</v>
      </c>
    </row>
    <row r="121" spans="1:12" x14ac:dyDescent="0.25">
      <c r="A121" s="1" t="s">
        <v>125</v>
      </c>
      <c r="B121" s="1" t="s">
        <v>727</v>
      </c>
      <c r="C121" s="1" t="s">
        <v>938</v>
      </c>
      <c r="D121" s="1" t="s">
        <v>153</v>
      </c>
      <c r="E121" s="1" t="s">
        <v>394</v>
      </c>
      <c r="F121" s="1" t="s">
        <v>1001</v>
      </c>
      <c r="G121" t="str">
        <f>VLOOKUP(Table13[[#This Row],[Farm_ID]],$K$39:$L$298,2)</f>
        <v>Burera</v>
      </c>
      <c r="K121" t="s">
        <v>761</v>
      </c>
      <c r="L121" t="s">
        <v>1050</v>
      </c>
    </row>
    <row r="122" spans="1:12" x14ac:dyDescent="0.25">
      <c r="A122" s="1" t="s">
        <v>126</v>
      </c>
      <c r="B122" s="1" t="s">
        <v>727</v>
      </c>
      <c r="C122" s="1" t="s">
        <v>927</v>
      </c>
      <c r="D122" s="1" t="s">
        <v>53</v>
      </c>
      <c r="E122" s="1" t="s">
        <v>593</v>
      </c>
      <c r="F122" s="1" t="s">
        <v>1001</v>
      </c>
      <c r="G122" t="str">
        <f>VLOOKUP(Table13[[#This Row],[Farm_ID]],$K$39:$L$298,2)</f>
        <v>Burera</v>
      </c>
      <c r="K122" t="s">
        <v>760</v>
      </c>
      <c r="L122" t="s">
        <v>1050</v>
      </c>
    </row>
    <row r="123" spans="1:12" x14ac:dyDescent="0.25">
      <c r="A123" s="1" t="s">
        <v>127</v>
      </c>
      <c r="B123" s="1" t="s">
        <v>727</v>
      </c>
      <c r="C123" s="1" t="s">
        <v>931</v>
      </c>
      <c r="D123" s="1" t="s">
        <v>53</v>
      </c>
      <c r="E123" s="1" t="s">
        <v>364</v>
      </c>
      <c r="F123" s="1" t="s">
        <v>1001</v>
      </c>
      <c r="G123" t="str">
        <f>VLOOKUP(Table13[[#This Row],[Farm_ID]],$K$39:$L$298,2)</f>
        <v>Burera</v>
      </c>
      <c r="K123" t="s">
        <v>762</v>
      </c>
      <c r="L123" t="s">
        <v>1050</v>
      </c>
    </row>
    <row r="124" spans="1:12" hidden="1" x14ac:dyDescent="0.25">
      <c r="A124" s="1" t="s">
        <v>128</v>
      </c>
      <c r="B124" s="1" t="s">
        <v>727</v>
      </c>
      <c r="C124" s="1" t="s">
        <v>926</v>
      </c>
      <c r="D124" s="1" t="s">
        <v>25</v>
      </c>
      <c r="E124" s="1" t="s">
        <v>244</v>
      </c>
      <c r="F124" s="1" t="s">
        <v>1001</v>
      </c>
      <c r="G124" t="str">
        <f>VLOOKUP(Table13[[#This Row],[Farm_ID]],$K$39:$L$298,2)</f>
        <v>Burera</v>
      </c>
      <c r="K124" t="s">
        <v>763</v>
      </c>
      <c r="L124" t="s">
        <v>1050</v>
      </c>
    </row>
    <row r="125" spans="1:12" hidden="1" x14ac:dyDescent="0.25">
      <c r="A125" s="1" t="s">
        <v>129</v>
      </c>
      <c r="B125" s="1" t="s">
        <v>728</v>
      </c>
      <c r="C125" s="1" t="s">
        <v>929</v>
      </c>
      <c r="D125" s="1" t="s">
        <v>974</v>
      </c>
      <c r="E125" s="1"/>
      <c r="F125" s="1"/>
      <c r="G125" t="str">
        <f>VLOOKUP(Table13[[#This Row],[Farm_ID]],$K$39:$L$298,2)</f>
        <v>Burera</v>
      </c>
      <c r="K125" t="s">
        <v>764</v>
      </c>
      <c r="L125" t="s">
        <v>1050</v>
      </c>
    </row>
    <row r="126" spans="1:12" x14ac:dyDescent="0.25">
      <c r="A126" s="1" t="s">
        <v>130</v>
      </c>
      <c r="B126" s="1" t="s">
        <v>728</v>
      </c>
      <c r="C126" s="1" t="s">
        <v>927</v>
      </c>
      <c r="D126" s="1" t="s">
        <v>10</v>
      </c>
      <c r="E126" s="1" t="s">
        <v>414</v>
      </c>
      <c r="F126" s="1" t="s">
        <v>1001</v>
      </c>
      <c r="G126" t="str">
        <f>VLOOKUP(Table13[[#This Row],[Farm_ID]],$K$39:$L$298,2)</f>
        <v>Burera</v>
      </c>
      <c r="K126" t="s">
        <v>765</v>
      </c>
      <c r="L126" t="s">
        <v>1050</v>
      </c>
    </row>
    <row r="127" spans="1:12" x14ac:dyDescent="0.25">
      <c r="A127" s="1" t="s">
        <v>131</v>
      </c>
      <c r="B127" s="1" t="s">
        <v>728</v>
      </c>
      <c r="C127" s="1" t="s">
        <v>931</v>
      </c>
      <c r="D127" s="1" t="s">
        <v>8</v>
      </c>
      <c r="E127" s="1" t="s">
        <v>344</v>
      </c>
      <c r="F127" s="1" t="s">
        <v>1001</v>
      </c>
      <c r="G127" t="str">
        <f>VLOOKUP(Table13[[#This Row],[Farm_ID]],$K$39:$L$298,2)</f>
        <v>Burera</v>
      </c>
      <c r="K127" t="s">
        <v>766</v>
      </c>
      <c r="L127" t="s">
        <v>1050</v>
      </c>
    </row>
    <row r="128" spans="1:12" hidden="1" x14ac:dyDescent="0.25">
      <c r="A128" s="1" t="s">
        <v>132</v>
      </c>
      <c r="B128" s="1" t="s">
        <v>728</v>
      </c>
      <c r="C128" s="1" t="s">
        <v>926</v>
      </c>
      <c r="D128" s="1"/>
      <c r="E128" s="1"/>
      <c r="F128" s="1"/>
      <c r="G128" t="str">
        <f>VLOOKUP(Table13[[#This Row],[Farm_ID]],$K$39:$L$298,2)</f>
        <v>Burera</v>
      </c>
      <c r="K128" t="s">
        <v>767</v>
      </c>
      <c r="L128" t="s">
        <v>1050</v>
      </c>
    </row>
    <row r="129" spans="1:12" hidden="1" x14ac:dyDescent="0.25">
      <c r="A129" s="1" t="s">
        <v>133</v>
      </c>
      <c r="B129" s="1" t="s">
        <v>729</v>
      </c>
      <c r="C129" s="1" t="s">
        <v>929</v>
      </c>
      <c r="D129" s="1" t="s">
        <v>979</v>
      </c>
      <c r="E129" s="1"/>
      <c r="F129" s="1"/>
      <c r="G129" t="str">
        <f>VLOOKUP(Table13[[#This Row],[Farm_ID]],$K$39:$L$298,2)</f>
        <v>Burera</v>
      </c>
      <c r="K129" t="s">
        <v>768</v>
      </c>
      <c r="L129" t="s">
        <v>1050</v>
      </c>
    </row>
    <row r="130" spans="1:12" x14ac:dyDescent="0.25">
      <c r="A130" s="1" t="s">
        <v>134</v>
      </c>
      <c r="B130" s="1" t="s">
        <v>729</v>
      </c>
      <c r="C130" s="1" t="s">
        <v>927</v>
      </c>
      <c r="D130" s="1" t="s">
        <v>10</v>
      </c>
      <c r="E130" s="1" t="s">
        <v>473</v>
      </c>
      <c r="F130" s="1" t="s">
        <v>1001</v>
      </c>
      <c r="G130" t="str">
        <f>VLOOKUP(Table13[[#This Row],[Farm_ID]],$K$39:$L$298,2)</f>
        <v>Burera</v>
      </c>
      <c r="K130" t="s">
        <v>769</v>
      </c>
      <c r="L130" t="s">
        <v>1050</v>
      </c>
    </row>
    <row r="131" spans="1:12" x14ac:dyDescent="0.25">
      <c r="A131" s="1" t="s">
        <v>135</v>
      </c>
      <c r="B131" s="1" t="s">
        <v>729</v>
      </c>
      <c r="C131" s="1" t="s">
        <v>938</v>
      </c>
      <c r="D131" s="1" t="s">
        <v>17</v>
      </c>
      <c r="E131" s="1" t="s">
        <v>374</v>
      </c>
      <c r="F131" s="1" t="s">
        <v>1002</v>
      </c>
      <c r="G131" t="str">
        <f>VLOOKUP(Table13[[#This Row],[Farm_ID]],$K$39:$L$298,2)</f>
        <v>Burera</v>
      </c>
      <c r="K131" t="s">
        <v>770</v>
      </c>
      <c r="L131" t="s">
        <v>1050</v>
      </c>
    </row>
    <row r="132" spans="1:12" hidden="1" x14ac:dyDescent="0.25">
      <c r="A132" s="1" t="s">
        <v>136</v>
      </c>
      <c r="B132" s="1" t="s">
        <v>730</v>
      </c>
      <c r="C132" s="1" t="s">
        <v>929</v>
      </c>
      <c r="D132" s="1" t="s">
        <v>493</v>
      </c>
      <c r="E132" s="1"/>
      <c r="F132" s="1"/>
      <c r="G132" t="str">
        <f>VLOOKUP(Table13[[#This Row],[Farm_ID]],$K$39:$L$298,2)</f>
        <v>Burera</v>
      </c>
      <c r="K132" t="s">
        <v>771</v>
      </c>
      <c r="L132" t="s">
        <v>1050</v>
      </c>
    </row>
    <row r="133" spans="1:12" x14ac:dyDescent="0.25">
      <c r="A133" s="1" t="s">
        <v>137</v>
      </c>
      <c r="B133" s="1" t="s">
        <v>730</v>
      </c>
      <c r="C133" s="1" t="s">
        <v>927</v>
      </c>
      <c r="D133" s="1" t="s">
        <v>15</v>
      </c>
      <c r="E133" s="1" t="s">
        <v>593</v>
      </c>
      <c r="F133" s="1" t="s">
        <v>1001</v>
      </c>
      <c r="G133" t="str">
        <f>VLOOKUP(Table13[[#This Row],[Farm_ID]],$K$39:$L$298,2)</f>
        <v>Burera</v>
      </c>
      <c r="K133" t="s">
        <v>772</v>
      </c>
      <c r="L133" t="s">
        <v>1050</v>
      </c>
    </row>
    <row r="134" spans="1:12" x14ac:dyDescent="0.25">
      <c r="A134" s="1" t="s">
        <v>138</v>
      </c>
      <c r="B134" s="1" t="s">
        <v>730</v>
      </c>
      <c r="C134" s="1" t="s">
        <v>938</v>
      </c>
      <c r="D134" s="1" t="s">
        <v>20</v>
      </c>
      <c r="E134" s="1" t="s">
        <v>374</v>
      </c>
      <c r="F134" s="1" t="s">
        <v>1001</v>
      </c>
      <c r="G134" t="str">
        <f>VLOOKUP(Table13[[#This Row],[Farm_ID]],$K$39:$L$298,2)</f>
        <v>Burera</v>
      </c>
      <c r="K134" t="s">
        <v>773</v>
      </c>
      <c r="L134" t="s">
        <v>1050</v>
      </c>
    </row>
    <row r="135" spans="1:12" hidden="1" x14ac:dyDescent="0.25">
      <c r="A135" s="1" t="s">
        <v>139</v>
      </c>
      <c r="B135" s="1" t="s">
        <v>731</v>
      </c>
      <c r="C135" s="1" t="s">
        <v>929</v>
      </c>
      <c r="D135" s="1" t="s">
        <v>978</v>
      </c>
      <c r="E135" s="1"/>
      <c r="F135" s="1"/>
      <c r="G135" t="str">
        <f>VLOOKUP(Table13[[#This Row],[Farm_ID]],$K$39:$L$298,2)</f>
        <v>Burera</v>
      </c>
      <c r="K135" t="s">
        <v>774</v>
      </c>
      <c r="L135" t="s">
        <v>1050</v>
      </c>
    </row>
    <row r="136" spans="1:12" x14ac:dyDescent="0.25">
      <c r="A136" s="1" t="s">
        <v>140</v>
      </c>
      <c r="B136" s="1" t="s">
        <v>731</v>
      </c>
      <c r="C136" s="1" t="s">
        <v>927</v>
      </c>
      <c r="D136" s="1" t="s">
        <v>6</v>
      </c>
      <c r="E136" s="1" t="s">
        <v>493</v>
      </c>
      <c r="F136" s="1" t="s">
        <v>1001</v>
      </c>
      <c r="G136" t="str">
        <f>VLOOKUP(Table13[[#This Row],[Farm_ID]],$K$39:$L$298,2)</f>
        <v>Burera</v>
      </c>
      <c r="K136" t="s">
        <v>775</v>
      </c>
      <c r="L136" t="s">
        <v>1050</v>
      </c>
    </row>
    <row r="137" spans="1:12" x14ac:dyDescent="0.25">
      <c r="A137" s="1" t="s">
        <v>141</v>
      </c>
      <c r="B137" s="1" t="s">
        <v>731</v>
      </c>
      <c r="C137" s="1" t="s">
        <v>938</v>
      </c>
      <c r="D137" s="1" t="s">
        <v>7</v>
      </c>
      <c r="E137" s="1" t="s">
        <v>394</v>
      </c>
      <c r="F137" s="1" t="s">
        <v>1001</v>
      </c>
      <c r="G137" t="str">
        <f>VLOOKUP(Table13[[#This Row],[Farm_ID]],$K$39:$L$298,2)</f>
        <v>Burera</v>
      </c>
      <c r="K137" t="s">
        <v>776</v>
      </c>
      <c r="L137" t="s">
        <v>1050</v>
      </c>
    </row>
    <row r="138" spans="1:12" hidden="1" x14ac:dyDescent="0.25">
      <c r="A138" s="1" t="s">
        <v>142</v>
      </c>
      <c r="B138" s="1" t="s">
        <v>731</v>
      </c>
      <c r="C138" s="1" t="s">
        <v>926</v>
      </c>
      <c r="D138" s="1" t="s">
        <v>973</v>
      </c>
      <c r="E138" s="1"/>
      <c r="F138" s="1"/>
      <c r="G138" t="str">
        <f>VLOOKUP(Table13[[#This Row],[Farm_ID]],$K$39:$L$298,2)</f>
        <v>Burera</v>
      </c>
      <c r="K138" t="s">
        <v>777</v>
      </c>
      <c r="L138" t="s">
        <v>1050</v>
      </c>
    </row>
    <row r="139" spans="1:12" hidden="1" x14ac:dyDescent="0.25">
      <c r="A139" s="1" t="s">
        <v>143</v>
      </c>
      <c r="B139" s="1" t="s">
        <v>732</v>
      </c>
      <c r="C139" s="1" t="s">
        <v>929</v>
      </c>
      <c r="D139" s="1" t="s">
        <v>314</v>
      </c>
      <c r="E139" s="1"/>
      <c r="F139" s="1"/>
      <c r="G139" t="str">
        <f>VLOOKUP(Table13[[#This Row],[Farm_ID]],$K$39:$L$298,2)</f>
        <v>Burera</v>
      </c>
      <c r="K139" t="s">
        <v>778</v>
      </c>
      <c r="L139" t="s">
        <v>1050</v>
      </c>
    </row>
    <row r="140" spans="1:12" x14ac:dyDescent="0.25">
      <c r="A140" s="1" t="s">
        <v>144</v>
      </c>
      <c r="B140" s="1" t="s">
        <v>732</v>
      </c>
      <c r="C140" s="1" t="s">
        <v>927</v>
      </c>
      <c r="D140" s="1" t="s">
        <v>20</v>
      </c>
      <c r="E140" s="1" t="s">
        <v>473</v>
      </c>
      <c r="F140" s="1" t="s">
        <v>1001</v>
      </c>
      <c r="G140" t="str">
        <f>VLOOKUP(Table13[[#This Row],[Farm_ID]],$K$39:$L$298,2)</f>
        <v>Burera</v>
      </c>
      <c r="K140" t="s">
        <v>779</v>
      </c>
      <c r="L140" t="s">
        <v>1050</v>
      </c>
    </row>
    <row r="141" spans="1:12" x14ac:dyDescent="0.25">
      <c r="A141" s="1" t="s">
        <v>145</v>
      </c>
      <c r="B141" s="1" t="s">
        <v>732</v>
      </c>
      <c r="C141" s="1" t="s">
        <v>938</v>
      </c>
      <c r="D141" s="1" t="s">
        <v>25</v>
      </c>
      <c r="E141" s="1" t="s">
        <v>374</v>
      </c>
      <c r="F141" s="1" t="s">
        <v>1001</v>
      </c>
      <c r="G141" t="str">
        <f>VLOOKUP(Table13[[#This Row],[Farm_ID]],$K$39:$L$298,2)</f>
        <v>Burera</v>
      </c>
      <c r="K141" t="s">
        <v>780</v>
      </c>
      <c r="L141" t="s">
        <v>1050</v>
      </c>
    </row>
    <row r="142" spans="1:12" x14ac:dyDescent="0.25">
      <c r="A142" s="1" t="s">
        <v>146</v>
      </c>
      <c r="B142" s="1" t="s">
        <v>732</v>
      </c>
      <c r="C142" s="1" t="s">
        <v>931</v>
      </c>
      <c r="D142" s="1" t="s">
        <v>13</v>
      </c>
      <c r="E142" s="1" t="s">
        <v>344</v>
      </c>
      <c r="F142" s="1" t="s">
        <v>1001</v>
      </c>
      <c r="G142" t="str">
        <f>VLOOKUP(Table13[[#This Row],[Farm_ID]],$K$39:$L$298,2)</f>
        <v>Burera</v>
      </c>
      <c r="K142" t="s">
        <v>781</v>
      </c>
      <c r="L142" t="s">
        <v>1050</v>
      </c>
    </row>
    <row r="143" spans="1:12" hidden="1" x14ac:dyDescent="0.25">
      <c r="A143" s="1" t="s">
        <v>147</v>
      </c>
      <c r="B143" s="1" t="s">
        <v>733</v>
      </c>
      <c r="C143" s="1" t="s">
        <v>929</v>
      </c>
      <c r="D143" s="1" t="s">
        <v>977</v>
      </c>
      <c r="E143" s="1"/>
      <c r="F143" s="1"/>
      <c r="G143" t="str">
        <f>VLOOKUP(Table13[[#This Row],[Farm_ID]],$K$39:$L$298,2)</f>
        <v>Burera</v>
      </c>
      <c r="K143" t="s">
        <v>782</v>
      </c>
      <c r="L143" t="s">
        <v>1050</v>
      </c>
    </row>
    <row r="144" spans="1:12" x14ac:dyDescent="0.25">
      <c r="A144" s="1" t="s">
        <v>148</v>
      </c>
      <c r="B144" s="1" t="s">
        <v>733</v>
      </c>
      <c r="C144" s="1" t="s">
        <v>927</v>
      </c>
      <c r="D144" s="1" t="s">
        <v>25</v>
      </c>
      <c r="E144" s="1" t="s">
        <v>593</v>
      </c>
      <c r="F144" s="1" t="s">
        <v>1002</v>
      </c>
      <c r="G144" t="str">
        <f>VLOOKUP(Table13[[#This Row],[Farm_ID]],$K$39:$L$298,2)</f>
        <v>Burera</v>
      </c>
      <c r="K144" t="s">
        <v>783</v>
      </c>
      <c r="L144" t="s">
        <v>1050</v>
      </c>
    </row>
    <row r="145" spans="1:12" x14ac:dyDescent="0.25">
      <c r="A145" s="1" t="s">
        <v>149</v>
      </c>
      <c r="B145" s="1" t="s">
        <v>733</v>
      </c>
      <c r="C145" s="1" t="s">
        <v>938</v>
      </c>
      <c r="D145" s="1" t="s">
        <v>30</v>
      </c>
      <c r="E145" s="1" t="s">
        <v>374</v>
      </c>
      <c r="F145" s="1" t="s">
        <v>1001</v>
      </c>
      <c r="G145" t="str">
        <f>VLOOKUP(Table13[[#This Row],[Farm_ID]],$K$39:$L$298,2)</f>
        <v>Burera</v>
      </c>
      <c r="K145" t="s">
        <v>784</v>
      </c>
      <c r="L145" t="s">
        <v>1050</v>
      </c>
    </row>
    <row r="146" spans="1:12" hidden="1" x14ac:dyDescent="0.25">
      <c r="A146" s="1" t="s">
        <v>150</v>
      </c>
      <c r="B146" s="1" t="s">
        <v>734</v>
      </c>
      <c r="C146" s="1" t="s">
        <v>929</v>
      </c>
      <c r="D146" s="1" t="s">
        <v>294</v>
      </c>
      <c r="E146" s="1"/>
      <c r="F146" s="1"/>
      <c r="G146" t="str">
        <f>VLOOKUP(Table13[[#This Row],[Farm_ID]],$K$39:$L$298,2)</f>
        <v>Burera</v>
      </c>
      <c r="K146" t="s">
        <v>789</v>
      </c>
      <c r="L146" t="s">
        <v>1050</v>
      </c>
    </row>
    <row r="147" spans="1:12" x14ac:dyDescent="0.25">
      <c r="A147" s="1" t="s">
        <v>151</v>
      </c>
      <c r="B147" s="1" t="s">
        <v>734</v>
      </c>
      <c r="C147" s="1" t="s">
        <v>927</v>
      </c>
      <c r="D147" s="1" t="s">
        <v>15</v>
      </c>
      <c r="E147" s="1" t="s">
        <v>473</v>
      </c>
      <c r="F147" s="1" t="s">
        <v>1001</v>
      </c>
      <c r="G147" t="str">
        <f>VLOOKUP(Table13[[#This Row],[Farm_ID]],$K$39:$L$298,2)</f>
        <v>Burera</v>
      </c>
      <c r="K147" t="s">
        <v>790</v>
      </c>
      <c r="L147" t="s">
        <v>1050</v>
      </c>
    </row>
    <row r="148" spans="1:12" x14ac:dyDescent="0.25">
      <c r="A148" s="1" t="s">
        <v>152</v>
      </c>
      <c r="B148" s="1" t="s">
        <v>734</v>
      </c>
      <c r="C148" s="1" t="s">
        <v>938</v>
      </c>
      <c r="D148" s="1" t="s">
        <v>15</v>
      </c>
      <c r="E148" s="1" t="s">
        <v>364</v>
      </c>
      <c r="F148" s="1" t="s">
        <v>1001</v>
      </c>
      <c r="G148" t="str">
        <f>VLOOKUP(Table13[[#This Row],[Farm_ID]],$K$39:$L$298,2)</f>
        <v>Burera</v>
      </c>
      <c r="K148" t="s">
        <v>791</v>
      </c>
      <c r="L148" t="s">
        <v>1050</v>
      </c>
    </row>
    <row r="149" spans="1:12" hidden="1" x14ac:dyDescent="0.25">
      <c r="A149" s="1" t="s">
        <v>153</v>
      </c>
      <c r="B149" s="1" t="s">
        <v>735</v>
      </c>
      <c r="C149" s="1" t="s">
        <v>929</v>
      </c>
      <c r="D149" s="1" t="s">
        <v>593</v>
      </c>
      <c r="E149" s="1"/>
      <c r="F149" s="1" t="s">
        <v>1002</v>
      </c>
      <c r="G149" t="str">
        <f>VLOOKUP(Table13[[#This Row],[Farm_ID]],$K$39:$L$298,2)</f>
        <v>Burera</v>
      </c>
      <c r="K149" t="s">
        <v>792</v>
      </c>
      <c r="L149" t="s">
        <v>1050</v>
      </c>
    </row>
    <row r="150" spans="1:12" x14ac:dyDescent="0.25">
      <c r="A150" s="1" t="s">
        <v>154</v>
      </c>
      <c r="B150" s="1" t="s">
        <v>735</v>
      </c>
      <c r="C150" s="1" t="s">
        <v>927</v>
      </c>
      <c r="D150" s="1" t="s">
        <v>10</v>
      </c>
      <c r="E150" s="1" t="s">
        <v>473</v>
      </c>
      <c r="F150" s="1" t="s">
        <v>1002</v>
      </c>
      <c r="G150" t="str">
        <f>VLOOKUP(Table13[[#This Row],[Farm_ID]],$K$39:$L$298,2)</f>
        <v>Burera</v>
      </c>
      <c r="K150" t="s">
        <v>793</v>
      </c>
      <c r="L150" t="s">
        <v>1050</v>
      </c>
    </row>
    <row r="151" spans="1:12" x14ac:dyDescent="0.25">
      <c r="A151" s="1" t="s">
        <v>155</v>
      </c>
      <c r="B151" s="1" t="s">
        <v>735</v>
      </c>
      <c r="C151" s="1" t="s">
        <v>938</v>
      </c>
      <c r="D151" s="1" t="s">
        <v>15</v>
      </c>
      <c r="E151" s="1" t="s">
        <v>374</v>
      </c>
      <c r="F151" s="1" t="s">
        <v>1002</v>
      </c>
      <c r="G151" t="str">
        <f>VLOOKUP(Table13[[#This Row],[Farm_ID]],$K$39:$L$298,2)</f>
        <v>Burera</v>
      </c>
      <c r="K151" t="s">
        <v>794</v>
      </c>
      <c r="L151" t="s">
        <v>1050</v>
      </c>
    </row>
    <row r="152" spans="1:12" x14ac:dyDescent="0.25">
      <c r="A152" s="1" t="s">
        <v>156</v>
      </c>
      <c r="B152" s="1" t="s">
        <v>735</v>
      </c>
      <c r="C152" s="1" t="s">
        <v>931</v>
      </c>
      <c r="D152" s="1" t="s">
        <v>13</v>
      </c>
      <c r="E152" s="1" t="s">
        <v>374</v>
      </c>
      <c r="F152" s="1" t="s">
        <v>1002</v>
      </c>
      <c r="G152" t="str">
        <f>VLOOKUP(Table13[[#This Row],[Farm_ID]],$K$39:$L$298,2)</f>
        <v>Burera</v>
      </c>
      <c r="K152" t="s">
        <v>795</v>
      </c>
      <c r="L152" t="s">
        <v>1050</v>
      </c>
    </row>
    <row r="153" spans="1:12" hidden="1" x14ac:dyDescent="0.25">
      <c r="A153" s="1" t="s">
        <v>157</v>
      </c>
      <c r="B153" s="1" t="s">
        <v>736</v>
      </c>
      <c r="C153" s="1" t="s">
        <v>929</v>
      </c>
      <c r="D153" s="1" t="s">
        <v>83</v>
      </c>
      <c r="E153" s="1"/>
      <c r="F153" s="1"/>
      <c r="G153" t="str">
        <f>VLOOKUP(Table13[[#This Row],[Farm_ID]],$K$39:$L$298,2)</f>
        <v>Burera</v>
      </c>
      <c r="K153" t="s">
        <v>796</v>
      </c>
      <c r="L153" t="s">
        <v>1050</v>
      </c>
    </row>
    <row r="154" spans="1:12" x14ac:dyDescent="0.25">
      <c r="A154" s="1" t="s">
        <v>158</v>
      </c>
      <c r="B154" s="1" t="s">
        <v>736</v>
      </c>
      <c r="C154" s="1" t="s">
        <v>927</v>
      </c>
      <c r="D154" s="1" t="s">
        <v>13</v>
      </c>
      <c r="E154" s="1" t="s">
        <v>473</v>
      </c>
      <c r="F154" s="1" t="s">
        <v>1001</v>
      </c>
      <c r="G154" t="str">
        <f>VLOOKUP(Table13[[#This Row],[Farm_ID]],$K$39:$L$298,2)</f>
        <v>Burera</v>
      </c>
      <c r="K154" t="s">
        <v>797</v>
      </c>
      <c r="L154" t="s">
        <v>1050</v>
      </c>
    </row>
    <row r="155" spans="1:12" hidden="1" x14ac:dyDescent="0.25">
      <c r="A155" s="1" t="s">
        <v>159</v>
      </c>
      <c r="B155" s="1" t="s">
        <v>737</v>
      </c>
      <c r="C155" s="1" t="s">
        <v>929</v>
      </c>
      <c r="D155" s="1" t="s">
        <v>194</v>
      </c>
      <c r="E155" s="1"/>
      <c r="F155" s="1"/>
      <c r="G155" t="str">
        <f>VLOOKUP(Table13[[#This Row],[Farm_ID]],$K$39:$L$298,2)</f>
        <v>Burera</v>
      </c>
      <c r="K155" t="s">
        <v>798</v>
      </c>
      <c r="L155" t="s">
        <v>1050</v>
      </c>
    </row>
    <row r="156" spans="1:12" x14ac:dyDescent="0.25">
      <c r="A156" s="1" t="s">
        <v>160</v>
      </c>
      <c r="B156" s="1" t="s">
        <v>737</v>
      </c>
      <c r="C156" s="1" t="s">
        <v>927</v>
      </c>
      <c r="D156" s="1" t="s">
        <v>15</v>
      </c>
      <c r="E156" s="1" t="s">
        <v>483</v>
      </c>
      <c r="F156" s="1" t="s">
        <v>1001</v>
      </c>
      <c r="G156" t="str">
        <f>VLOOKUP(Table13[[#This Row],[Farm_ID]],$K$39:$L$298,2)</f>
        <v>Burera</v>
      </c>
      <c r="K156" t="s">
        <v>799</v>
      </c>
      <c r="L156" t="s">
        <v>1050</v>
      </c>
    </row>
    <row r="157" spans="1:12" x14ac:dyDescent="0.25">
      <c r="A157" s="1" t="s">
        <v>161</v>
      </c>
      <c r="B157" s="1" t="s">
        <v>737</v>
      </c>
      <c r="C157" s="1" t="s">
        <v>938</v>
      </c>
      <c r="D157" s="1" t="s">
        <v>15</v>
      </c>
      <c r="E157" s="1" t="s">
        <v>374</v>
      </c>
      <c r="F157" s="1" t="s">
        <v>1001</v>
      </c>
      <c r="G157" t="str">
        <f>VLOOKUP(Table13[[#This Row],[Farm_ID]],$K$39:$L$298,2)</f>
        <v>Burera</v>
      </c>
      <c r="K157" t="s">
        <v>800</v>
      </c>
      <c r="L157" t="s">
        <v>1050</v>
      </c>
    </row>
    <row r="158" spans="1:12" hidden="1" x14ac:dyDescent="0.25">
      <c r="A158" s="1" t="s">
        <v>162</v>
      </c>
      <c r="B158" s="1" t="s">
        <v>738</v>
      </c>
      <c r="C158" s="1" t="s">
        <v>929</v>
      </c>
      <c r="D158" s="1" t="s">
        <v>593</v>
      </c>
      <c r="E158" s="1"/>
      <c r="F158" s="1"/>
      <c r="G158" t="str">
        <f>VLOOKUP(Table13[[#This Row],[Farm_ID]],$K$39:$L$298,2)</f>
        <v>Burera</v>
      </c>
      <c r="K158" t="s">
        <v>801</v>
      </c>
      <c r="L158" t="s">
        <v>1050</v>
      </c>
    </row>
    <row r="159" spans="1:12" x14ac:dyDescent="0.25">
      <c r="A159" s="1" t="s">
        <v>163</v>
      </c>
      <c r="B159" s="1" t="s">
        <v>738</v>
      </c>
      <c r="C159" s="1" t="s">
        <v>927</v>
      </c>
      <c r="D159" s="1" t="s">
        <v>15</v>
      </c>
      <c r="E159" s="1" t="s">
        <v>314</v>
      </c>
      <c r="F159" s="1" t="s">
        <v>1001</v>
      </c>
      <c r="G159" t="str">
        <f>VLOOKUP(Table13[[#This Row],[Farm_ID]],$K$39:$L$298,2)</f>
        <v>Burera</v>
      </c>
      <c r="K159" t="s">
        <v>802</v>
      </c>
      <c r="L159" t="s">
        <v>1050</v>
      </c>
    </row>
    <row r="160" spans="1:12" hidden="1" x14ac:dyDescent="0.25">
      <c r="A160" s="1" t="s">
        <v>164</v>
      </c>
      <c r="B160" s="1" t="s">
        <v>738</v>
      </c>
      <c r="C160" s="1" t="s">
        <v>939</v>
      </c>
      <c r="D160" s="1" t="s">
        <v>35</v>
      </c>
      <c r="E160" s="1"/>
      <c r="F160" s="1"/>
      <c r="G160" t="str">
        <f>VLOOKUP(Table13[[#This Row],[Farm_ID]],$K$39:$L$298,2)</f>
        <v>Burera</v>
      </c>
      <c r="K160" t="s">
        <v>803</v>
      </c>
      <c r="L160" t="s">
        <v>1050</v>
      </c>
    </row>
    <row r="161" spans="1:12" x14ac:dyDescent="0.25">
      <c r="A161" s="1" t="s">
        <v>165</v>
      </c>
      <c r="B161" s="1" t="s">
        <v>738</v>
      </c>
      <c r="C161" s="1" t="s">
        <v>931</v>
      </c>
      <c r="D161" s="1" t="s">
        <v>10</v>
      </c>
      <c r="E161" s="1" t="s">
        <v>234</v>
      </c>
      <c r="F161" s="1" t="s">
        <v>1001</v>
      </c>
      <c r="G161" t="str">
        <f>VLOOKUP(Table13[[#This Row],[Farm_ID]],$K$39:$L$298,2)</f>
        <v>Burera</v>
      </c>
      <c r="K161" t="s">
        <v>785</v>
      </c>
      <c r="L161" t="s">
        <v>1050</v>
      </c>
    </row>
    <row r="162" spans="1:12" hidden="1" x14ac:dyDescent="0.25">
      <c r="A162" s="1" t="s">
        <v>166</v>
      </c>
      <c r="B162" s="1" t="s">
        <v>739</v>
      </c>
      <c r="C162" s="1" t="s">
        <v>929</v>
      </c>
      <c r="D162" s="1" t="s">
        <v>234</v>
      </c>
      <c r="E162" s="1"/>
      <c r="F162" s="1"/>
      <c r="G162" t="str">
        <f>VLOOKUP(Table13[[#This Row],[Farm_ID]],$K$39:$L$298,2)</f>
        <v>Burera</v>
      </c>
      <c r="K162" t="s">
        <v>804</v>
      </c>
      <c r="L162" t="s">
        <v>1050</v>
      </c>
    </row>
    <row r="163" spans="1:12" x14ac:dyDescent="0.25">
      <c r="A163" s="1" t="s">
        <v>167</v>
      </c>
      <c r="B163" s="1" t="s">
        <v>739</v>
      </c>
      <c r="C163" s="1" t="s">
        <v>927</v>
      </c>
      <c r="D163" s="1" t="s">
        <v>8</v>
      </c>
      <c r="E163" s="1" t="s">
        <v>394</v>
      </c>
      <c r="F163" s="1" t="s">
        <v>1001</v>
      </c>
      <c r="G163" t="str">
        <f>VLOOKUP(Table13[[#This Row],[Farm_ID]],$K$39:$L$298,2)</f>
        <v>Burera</v>
      </c>
      <c r="K163" t="s">
        <v>805</v>
      </c>
      <c r="L163" t="s">
        <v>1050</v>
      </c>
    </row>
    <row r="164" spans="1:12" x14ac:dyDescent="0.25">
      <c r="A164" s="1" t="s">
        <v>168</v>
      </c>
      <c r="B164" s="1" t="s">
        <v>739</v>
      </c>
      <c r="C164" s="1" t="s">
        <v>938</v>
      </c>
      <c r="D164" s="1" t="s">
        <v>7</v>
      </c>
      <c r="E164" s="1" t="s">
        <v>314</v>
      </c>
      <c r="F164" s="1" t="s">
        <v>1001</v>
      </c>
      <c r="G164" t="str">
        <f>VLOOKUP(Table13[[#This Row],[Farm_ID]],$K$39:$L$298,2)</f>
        <v>Burera</v>
      </c>
      <c r="K164" t="s">
        <v>806</v>
      </c>
      <c r="L164" t="s">
        <v>1050</v>
      </c>
    </row>
    <row r="165" spans="1:12" hidden="1" x14ac:dyDescent="0.25">
      <c r="A165" s="1" t="s">
        <v>169</v>
      </c>
      <c r="B165" s="1" t="s">
        <v>739</v>
      </c>
      <c r="C165" s="1" t="s">
        <v>940</v>
      </c>
      <c r="D165" s="1" t="s">
        <v>45</v>
      </c>
      <c r="E165" s="1" t="s">
        <v>244</v>
      </c>
      <c r="F165" s="1" t="s">
        <v>1001</v>
      </c>
      <c r="G165" t="str">
        <f>VLOOKUP(Table13[[#This Row],[Farm_ID]],$K$39:$L$298,2)</f>
        <v>Burera</v>
      </c>
      <c r="K165" t="s">
        <v>807</v>
      </c>
      <c r="L165" t="s">
        <v>1050</v>
      </c>
    </row>
    <row r="166" spans="1:12" hidden="1" x14ac:dyDescent="0.25">
      <c r="A166" s="1" t="s">
        <v>170</v>
      </c>
      <c r="B166" s="1" t="s">
        <v>740</v>
      </c>
      <c r="C166" s="1" t="s">
        <v>929</v>
      </c>
      <c r="D166" s="1" t="s">
        <v>980</v>
      </c>
      <c r="E166" s="1"/>
      <c r="F166" s="1"/>
      <c r="G166" t="str">
        <f>VLOOKUP(Table13[[#This Row],[Farm_ID]],$K$39:$L$298,2)</f>
        <v>Burera</v>
      </c>
      <c r="K166" t="s">
        <v>808</v>
      </c>
      <c r="L166" t="s">
        <v>1050</v>
      </c>
    </row>
    <row r="167" spans="1:12" x14ac:dyDescent="0.25">
      <c r="A167" s="1" t="s">
        <v>171</v>
      </c>
      <c r="B167" s="1" t="s">
        <v>740</v>
      </c>
      <c r="C167" s="1" t="s">
        <v>927</v>
      </c>
      <c r="D167" s="1" t="s">
        <v>15</v>
      </c>
      <c r="E167" s="1" t="s">
        <v>995</v>
      </c>
      <c r="F167" s="1" t="s">
        <v>1002</v>
      </c>
      <c r="G167" t="str">
        <f>VLOOKUP(Table13[[#This Row],[Farm_ID]],$K$39:$L$298,2)</f>
        <v>Burera</v>
      </c>
      <c r="K167" t="s">
        <v>809</v>
      </c>
      <c r="L167" t="s">
        <v>1050</v>
      </c>
    </row>
    <row r="168" spans="1:12" x14ac:dyDescent="0.25">
      <c r="A168" s="1" t="s">
        <v>172</v>
      </c>
      <c r="B168" s="1" t="s">
        <v>740</v>
      </c>
      <c r="C168" s="1" t="s">
        <v>938</v>
      </c>
      <c r="D168" s="1" t="s">
        <v>30</v>
      </c>
      <c r="E168" s="1" t="s">
        <v>443</v>
      </c>
      <c r="F168" s="1" t="s">
        <v>1002</v>
      </c>
      <c r="G168" t="str">
        <f>VLOOKUP(Table13[[#This Row],[Farm_ID]],$K$39:$L$298,2)</f>
        <v>Burera</v>
      </c>
      <c r="K168" t="s">
        <v>810</v>
      </c>
      <c r="L168" t="s">
        <v>1050</v>
      </c>
    </row>
    <row r="169" spans="1:12" x14ac:dyDescent="0.25">
      <c r="A169" s="1" t="s">
        <v>173</v>
      </c>
      <c r="B169" s="1" t="s">
        <v>740</v>
      </c>
      <c r="C169" s="1" t="s">
        <v>936</v>
      </c>
      <c r="D169" s="1" t="s">
        <v>6</v>
      </c>
      <c r="E169" s="1" t="s">
        <v>983</v>
      </c>
      <c r="F169" s="1"/>
      <c r="G169" t="str">
        <f>VLOOKUP(Table13[[#This Row],[Farm_ID]],$K$39:$L$298,2)</f>
        <v>Burera</v>
      </c>
      <c r="K169" t="s">
        <v>786</v>
      </c>
      <c r="L169" t="s">
        <v>1050</v>
      </c>
    </row>
    <row r="170" spans="1:12" hidden="1" x14ac:dyDescent="0.25">
      <c r="A170" s="1" t="s">
        <v>174</v>
      </c>
      <c r="B170" s="1" t="s">
        <v>741</v>
      </c>
      <c r="C170" s="1" t="s">
        <v>929</v>
      </c>
      <c r="D170" s="1" t="s">
        <v>194</v>
      </c>
      <c r="E170" s="1"/>
      <c r="F170" s="1"/>
      <c r="G170" t="str">
        <f>VLOOKUP(Table13[[#This Row],[Farm_ID]],$K$39:$L$298,2)</f>
        <v>Burera</v>
      </c>
      <c r="K170" t="s">
        <v>787</v>
      </c>
      <c r="L170" t="s">
        <v>1050</v>
      </c>
    </row>
    <row r="171" spans="1:12" x14ac:dyDescent="0.25">
      <c r="A171" s="1" t="s">
        <v>175</v>
      </c>
      <c r="B171" s="1" t="s">
        <v>741</v>
      </c>
      <c r="C171" s="1" t="s">
        <v>927</v>
      </c>
      <c r="D171" s="1" t="s">
        <v>6</v>
      </c>
      <c r="E171" s="1" t="s">
        <v>394</v>
      </c>
      <c r="F171" s="1" t="s">
        <v>1001</v>
      </c>
      <c r="G171" t="str">
        <f>VLOOKUP(Table13[[#This Row],[Farm_ID]],$K$39:$L$298,2)</f>
        <v>Burera</v>
      </c>
      <c r="K171" t="s">
        <v>788</v>
      </c>
      <c r="L171" t="s">
        <v>1050</v>
      </c>
    </row>
    <row r="172" spans="1:12" x14ac:dyDescent="0.25">
      <c r="A172" s="1" t="s">
        <v>176</v>
      </c>
      <c r="B172" s="1" t="s">
        <v>741</v>
      </c>
      <c r="C172" s="1" t="s">
        <v>931</v>
      </c>
      <c r="D172" s="1" t="s">
        <v>7</v>
      </c>
      <c r="E172" s="1" t="s">
        <v>394</v>
      </c>
      <c r="F172" s="1" t="s">
        <v>1001</v>
      </c>
      <c r="G172" t="str">
        <f>VLOOKUP(Table13[[#This Row],[Farm_ID]],$K$39:$L$298,2)</f>
        <v>Burera</v>
      </c>
      <c r="K172" t="s">
        <v>811</v>
      </c>
      <c r="L172" t="s">
        <v>1050</v>
      </c>
    </row>
    <row r="173" spans="1:12" hidden="1" x14ac:dyDescent="0.25">
      <c r="A173" s="1" t="s">
        <v>177</v>
      </c>
      <c r="B173" s="1" t="s">
        <v>742</v>
      </c>
      <c r="C173" s="1" t="s">
        <v>929</v>
      </c>
      <c r="D173" s="1" t="s">
        <v>103</v>
      </c>
      <c r="E173" s="1"/>
      <c r="F173" s="1"/>
      <c r="G173" t="str">
        <f>VLOOKUP(Table13[[#This Row],[Farm_ID]],$K$39:$L$298,2)</f>
        <v>Burera</v>
      </c>
      <c r="K173" t="s">
        <v>812</v>
      </c>
      <c r="L173" t="s">
        <v>1050</v>
      </c>
    </row>
    <row r="174" spans="1:12" hidden="1" x14ac:dyDescent="0.25">
      <c r="A174" s="1" t="s">
        <v>178</v>
      </c>
      <c r="B174" s="1" t="s">
        <v>742</v>
      </c>
      <c r="C174" s="1" t="s">
        <v>923</v>
      </c>
      <c r="D174" s="1" t="s">
        <v>7</v>
      </c>
      <c r="E174" s="1" t="s">
        <v>593</v>
      </c>
      <c r="F174" s="1" t="s">
        <v>1001</v>
      </c>
      <c r="G174" t="str">
        <f>VLOOKUP(Table13[[#This Row],[Farm_ID]],$K$39:$L$298,2)</f>
        <v>Burera</v>
      </c>
      <c r="K174" t="s">
        <v>813</v>
      </c>
      <c r="L174" t="s">
        <v>1050</v>
      </c>
    </row>
    <row r="175" spans="1:12" x14ac:dyDescent="0.25">
      <c r="A175" s="1" t="s">
        <v>179</v>
      </c>
      <c r="B175" s="1" t="s">
        <v>742</v>
      </c>
      <c r="C175" s="1" t="s">
        <v>931</v>
      </c>
      <c r="D175" s="1" t="s">
        <v>6</v>
      </c>
      <c r="E175" s="1" t="s">
        <v>593</v>
      </c>
      <c r="F175" s="1" t="s">
        <v>1001</v>
      </c>
      <c r="G175" t="str">
        <f>VLOOKUP(Table13[[#This Row],[Farm_ID]],$K$39:$L$298,2)</f>
        <v>Burera</v>
      </c>
      <c r="K175" t="s">
        <v>814</v>
      </c>
      <c r="L175" t="s">
        <v>1050</v>
      </c>
    </row>
    <row r="176" spans="1:12" x14ac:dyDescent="0.25">
      <c r="A176" s="1" t="s">
        <v>617</v>
      </c>
      <c r="B176" s="1" t="s">
        <v>903</v>
      </c>
      <c r="C176" s="1" t="s">
        <v>931</v>
      </c>
      <c r="D176" s="1" t="s">
        <v>15</v>
      </c>
      <c r="E176" s="1" t="s">
        <v>294</v>
      </c>
      <c r="F176" s="1" t="s">
        <v>1001</v>
      </c>
      <c r="G176" t="str">
        <f>VLOOKUP(Table13[[#This Row],[Farm_ID]],$K$39:$L$298,2)</f>
        <v>Burera</v>
      </c>
      <c r="K176" t="s">
        <v>815</v>
      </c>
      <c r="L176" t="s">
        <v>1050</v>
      </c>
    </row>
    <row r="177" spans="1:12" hidden="1" x14ac:dyDescent="0.25">
      <c r="A177" s="1" t="s">
        <v>624</v>
      </c>
      <c r="B177" s="1" t="s">
        <v>903</v>
      </c>
      <c r="C177" s="1" t="s">
        <v>943</v>
      </c>
      <c r="D177" s="1" t="s">
        <v>30</v>
      </c>
      <c r="E177" s="1" t="s">
        <v>244</v>
      </c>
      <c r="F177" s="1" t="s">
        <v>1002</v>
      </c>
      <c r="G177" t="str">
        <f>VLOOKUP(Table13[[#This Row],[Farm_ID]],$K$39:$L$298,2)</f>
        <v>Burera</v>
      </c>
      <c r="K177" t="s">
        <v>816</v>
      </c>
      <c r="L177" t="s">
        <v>1050</v>
      </c>
    </row>
    <row r="178" spans="1:12" x14ac:dyDescent="0.25">
      <c r="A178" s="1" t="s">
        <v>625</v>
      </c>
      <c r="B178" s="1" t="s">
        <v>903</v>
      </c>
      <c r="C178" s="1" t="s">
        <v>938</v>
      </c>
      <c r="D178" s="1" t="s">
        <v>13</v>
      </c>
      <c r="E178" s="1" t="s">
        <v>294</v>
      </c>
      <c r="F178" s="1" t="s">
        <v>1002</v>
      </c>
      <c r="G178" t="str">
        <f>VLOOKUP(Table13[[#This Row],[Farm_ID]],$K$39:$L$298,2)</f>
        <v>Burera</v>
      </c>
      <c r="K178" t="s">
        <v>817</v>
      </c>
      <c r="L178" t="s">
        <v>1050</v>
      </c>
    </row>
    <row r="179" spans="1:12" x14ac:dyDescent="0.25">
      <c r="A179" s="1" t="s">
        <v>626</v>
      </c>
      <c r="B179" s="1" t="s">
        <v>903</v>
      </c>
      <c r="C179" s="1" t="s">
        <v>927</v>
      </c>
      <c r="D179" s="1" t="s">
        <v>15</v>
      </c>
      <c r="E179" s="1" t="s">
        <v>294</v>
      </c>
      <c r="F179" s="1" t="s">
        <v>1002</v>
      </c>
      <c r="G179" t="str">
        <f>VLOOKUP(Table13[[#This Row],[Farm_ID]],$K$39:$L$298,2)</f>
        <v>Burera</v>
      </c>
      <c r="K179" t="s">
        <v>818</v>
      </c>
      <c r="L179" t="s">
        <v>1050</v>
      </c>
    </row>
    <row r="180" spans="1:12" hidden="1" x14ac:dyDescent="0.25">
      <c r="A180" s="1" t="s">
        <v>627</v>
      </c>
      <c r="B180" s="1" t="s">
        <v>903</v>
      </c>
      <c r="C180" s="1" t="s">
        <v>929</v>
      </c>
      <c r="D180" s="1" t="s">
        <v>53</v>
      </c>
      <c r="E180" s="1"/>
      <c r="F180" s="1"/>
      <c r="G180" t="str">
        <f>VLOOKUP(Table13[[#This Row],[Farm_ID]],$K$39:$L$298,2)</f>
        <v>Burera</v>
      </c>
      <c r="K180" t="s">
        <v>819</v>
      </c>
      <c r="L180" t="s">
        <v>1050</v>
      </c>
    </row>
    <row r="181" spans="1:12" hidden="1" x14ac:dyDescent="0.25">
      <c r="A181" s="1" t="s">
        <v>180</v>
      </c>
      <c r="B181" s="1" t="s">
        <v>743</v>
      </c>
      <c r="C181" s="1" t="s">
        <v>929</v>
      </c>
      <c r="D181" s="1" t="s">
        <v>53</v>
      </c>
      <c r="E181" s="1"/>
      <c r="F181" s="1"/>
      <c r="G181" t="str">
        <f>VLOOKUP(Table13[[#This Row],[Farm_ID]],$K$39:$L$298,2)</f>
        <v>Burera</v>
      </c>
      <c r="K181" t="s">
        <v>820</v>
      </c>
      <c r="L181" t="s">
        <v>1051</v>
      </c>
    </row>
    <row r="182" spans="1:12" x14ac:dyDescent="0.25">
      <c r="A182" s="1" t="s">
        <v>181</v>
      </c>
      <c r="B182" s="1" t="s">
        <v>743</v>
      </c>
      <c r="C182" s="1" t="s">
        <v>927</v>
      </c>
      <c r="D182" s="1" t="s">
        <v>11</v>
      </c>
      <c r="E182" s="1" t="s">
        <v>394</v>
      </c>
      <c r="F182" s="1" t="s">
        <v>1002</v>
      </c>
      <c r="G182" t="str">
        <f>VLOOKUP(Table13[[#This Row],[Farm_ID]],$K$39:$L$298,2)</f>
        <v>Burera</v>
      </c>
      <c r="K182" t="s">
        <v>821</v>
      </c>
      <c r="L182" t="s">
        <v>1051</v>
      </c>
    </row>
    <row r="183" spans="1:12" x14ac:dyDescent="0.25">
      <c r="A183" s="1" t="s">
        <v>182</v>
      </c>
      <c r="B183" s="1" t="s">
        <v>743</v>
      </c>
      <c r="C183" s="1" t="s">
        <v>938</v>
      </c>
      <c r="D183" s="1" t="s">
        <v>30</v>
      </c>
      <c r="E183" s="1" t="s">
        <v>493</v>
      </c>
      <c r="F183" s="1" t="s">
        <v>1002</v>
      </c>
      <c r="G183" t="str">
        <f>VLOOKUP(Table13[[#This Row],[Farm_ID]],$K$39:$L$298,2)</f>
        <v>Burera</v>
      </c>
      <c r="K183" t="s">
        <v>822</v>
      </c>
      <c r="L183" t="s">
        <v>1051</v>
      </c>
    </row>
    <row r="184" spans="1:12" hidden="1" x14ac:dyDescent="0.25">
      <c r="A184" s="1" t="s">
        <v>183</v>
      </c>
      <c r="B184" s="1" t="s">
        <v>743</v>
      </c>
      <c r="C184" s="1" t="s">
        <v>941</v>
      </c>
      <c r="D184" s="1" t="s">
        <v>25</v>
      </c>
      <c r="E184" s="1" t="s">
        <v>244</v>
      </c>
      <c r="F184" s="1" t="s">
        <v>1001</v>
      </c>
      <c r="G184" t="str">
        <f>VLOOKUP(Table13[[#This Row],[Farm_ID]],$K$39:$L$298,2)</f>
        <v>Burera</v>
      </c>
      <c r="K184" t="s">
        <v>823</v>
      </c>
      <c r="L184" t="s">
        <v>1051</v>
      </c>
    </row>
    <row r="185" spans="1:12" hidden="1" x14ac:dyDescent="0.25">
      <c r="A185" s="1" t="s">
        <v>184</v>
      </c>
      <c r="B185" s="1" t="s">
        <v>744</v>
      </c>
      <c r="C185" s="1" t="s">
        <v>929</v>
      </c>
      <c r="D185" s="1" t="s">
        <v>153</v>
      </c>
      <c r="E185" s="1"/>
      <c r="F185" s="1"/>
      <c r="G185" t="str">
        <f>VLOOKUP(Table13[[#This Row],[Farm_ID]],$K$39:$L$298,2)</f>
        <v>Burera</v>
      </c>
      <c r="K185" t="s">
        <v>1027</v>
      </c>
      <c r="L185" t="s">
        <v>1051</v>
      </c>
    </row>
    <row r="186" spans="1:12" x14ac:dyDescent="0.25">
      <c r="A186" s="1" t="s">
        <v>185</v>
      </c>
      <c r="B186" s="1" t="s">
        <v>744</v>
      </c>
      <c r="C186" s="1" t="s">
        <v>927</v>
      </c>
      <c r="D186" s="1" t="s">
        <v>8</v>
      </c>
      <c r="E186" s="1" t="s">
        <v>394</v>
      </c>
      <c r="F186" s="1" t="s">
        <v>1002</v>
      </c>
      <c r="G186" t="str">
        <f>VLOOKUP(Table13[[#This Row],[Farm_ID]],$K$39:$L$298,2)</f>
        <v>Burera</v>
      </c>
      <c r="K186" t="s">
        <v>824</v>
      </c>
      <c r="L186" t="s">
        <v>1051</v>
      </c>
    </row>
    <row r="187" spans="1:12" x14ac:dyDescent="0.25">
      <c r="A187" s="1" t="s">
        <v>186</v>
      </c>
      <c r="B187" s="1" t="s">
        <v>744</v>
      </c>
      <c r="C187" s="1" t="s">
        <v>938</v>
      </c>
      <c r="D187" s="1" t="s">
        <v>30</v>
      </c>
      <c r="E187" s="1" t="s">
        <v>978</v>
      </c>
      <c r="F187" s="1" t="s">
        <v>1002</v>
      </c>
      <c r="G187" t="str">
        <f>VLOOKUP(Table13[[#This Row],[Farm_ID]],$K$39:$L$298,2)</f>
        <v>Burera</v>
      </c>
      <c r="K187" t="s">
        <v>825</v>
      </c>
      <c r="L187" t="s">
        <v>1051</v>
      </c>
    </row>
    <row r="188" spans="1:12" hidden="1" x14ac:dyDescent="0.25">
      <c r="A188" s="1" t="s">
        <v>187</v>
      </c>
      <c r="B188" s="1" t="s">
        <v>744</v>
      </c>
      <c r="C188" s="1" t="s">
        <v>941</v>
      </c>
      <c r="D188" s="1" t="s">
        <v>25</v>
      </c>
      <c r="E188" s="1"/>
      <c r="F188" s="1"/>
      <c r="G188" t="str">
        <f>VLOOKUP(Table13[[#This Row],[Farm_ID]],$K$39:$L$298,2)</f>
        <v>Burera</v>
      </c>
      <c r="K188" t="s">
        <v>826</v>
      </c>
      <c r="L188" t="s">
        <v>1051</v>
      </c>
    </row>
    <row r="189" spans="1:12" hidden="1" x14ac:dyDescent="0.25">
      <c r="A189" s="1" t="s">
        <v>188</v>
      </c>
      <c r="B189" s="1" t="s">
        <v>745</v>
      </c>
      <c r="C189" s="1" t="s">
        <v>929</v>
      </c>
      <c r="D189" s="1" t="s">
        <v>194</v>
      </c>
      <c r="E189" s="1"/>
      <c r="F189" s="1"/>
      <c r="G189" t="str">
        <f>VLOOKUP(Table13[[#This Row],[Farm_ID]],$K$39:$L$298,2)</f>
        <v>Burera</v>
      </c>
      <c r="K189" t="s">
        <v>827</v>
      </c>
      <c r="L189" t="s">
        <v>1051</v>
      </c>
    </row>
    <row r="190" spans="1:12" x14ac:dyDescent="0.25">
      <c r="A190" s="1" t="s">
        <v>189</v>
      </c>
      <c r="B190" s="1" t="s">
        <v>745</v>
      </c>
      <c r="C190" s="1" t="s">
        <v>927</v>
      </c>
      <c r="D190" s="1" t="s">
        <v>6</v>
      </c>
      <c r="E190" s="1" t="s">
        <v>394</v>
      </c>
      <c r="F190" s="1" t="s">
        <v>1001</v>
      </c>
      <c r="G190" t="str">
        <f>VLOOKUP(Table13[[#This Row],[Farm_ID]],$K$39:$L$298,2)</f>
        <v>Burera</v>
      </c>
      <c r="K190" t="s">
        <v>828</v>
      </c>
      <c r="L190" t="s">
        <v>1051</v>
      </c>
    </row>
    <row r="191" spans="1:12" x14ac:dyDescent="0.25">
      <c r="A191" s="1" t="s">
        <v>190</v>
      </c>
      <c r="B191" s="1" t="s">
        <v>745</v>
      </c>
      <c r="C191" s="1" t="s">
        <v>931</v>
      </c>
      <c r="D191" s="1" t="s">
        <v>7</v>
      </c>
      <c r="E191" s="1" t="s">
        <v>394</v>
      </c>
      <c r="F191" s="1" t="s">
        <v>1001</v>
      </c>
      <c r="G191" t="str">
        <f>VLOOKUP(Table13[[#This Row],[Farm_ID]],$K$39:$L$298,2)</f>
        <v>Burera</v>
      </c>
      <c r="K191" t="s">
        <v>829</v>
      </c>
      <c r="L191" t="s">
        <v>1051</v>
      </c>
    </row>
    <row r="192" spans="1:12" hidden="1" x14ac:dyDescent="0.25">
      <c r="A192" s="1" t="s">
        <v>191</v>
      </c>
      <c r="B192" s="1" t="s">
        <v>746</v>
      </c>
      <c r="C192" s="1" t="s">
        <v>929</v>
      </c>
      <c r="D192" s="1" t="s">
        <v>194</v>
      </c>
      <c r="E192" s="1"/>
      <c r="F192" s="1"/>
      <c r="G192" t="str">
        <f>VLOOKUP(Table13[[#This Row],[Farm_ID]],$K$39:$L$298,2)</f>
        <v>Burera</v>
      </c>
      <c r="K192" t="s">
        <v>830</v>
      </c>
      <c r="L192" t="s">
        <v>1051</v>
      </c>
    </row>
    <row r="193" spans="1:12" x14ac:dyDescent="0.25">
      <c r="A193" s="1" t="s">
        <v>192</v>
      </c>
      <c r="B193" s="1" t="s">
        <v>746</v>
      </c>
      <c r="C193" s="1" t="s">
        <v>927</v>
      </c>
      <c r="D193" s="1" t="s">
        <v>981</v>
      </c>
      <c r="E193" s="1"/>
      <c r="F193" s="1"/>
      <c r="G193" t="str">
        <f>VLOOKUP(Table13[[#This Row],[Farm_ID]],$K$39:$L$298,2)</f>
        <v>Burera</v>
      </c>
      <c r="K193" t="s">
        <v>831</v>
      </c>
      <c r="L193" t="s">
        <v>1051</v>
      </c>
    </row>
    <row r="194" spans="1:12" x14ac:dyDescent="0.25">
      <c r="A194" s="1" t="s">
        <v>193</v>
      </c>
      <c r="B194" s="1" t="s">
        <v>746</v>
      </c>
      <c r="C194" s="1" t="s">
        <v>938</v>
      </c>
      <c r="D194" s="1" t="s">
        <v>8</v>
      </c>
      <c r="E194" s="1" t="s">
        <v>374</v>
      </c>
      <c r="F194" s="1" t="s">
        <v>1001</v>
      </c>
      <c r="G194" t="str">
        <f>VLOOKUP(Table13[[#This Row],[Farm_ID]],$K$39:$L$298,2)</f>
        <v>Burera</v>
      </c>
      <c r="K194" t="s">
        <v>832</v>
      </c>
      <c r="L194" t="s">
        <v>1051</v>
      </c>
    </row>
    <row r="195" spans="1:12" x14ac:dyDescent="0.25">
      <c r="A195" s="1" t="s">
        <v>194</v>
      </c>
      <c r="B195" s="1" t="s">
        <v>747</v>
      </c>
      <c r="C195" s="1" t="s">
        <v>927</v>
      </c>
      <c r="D195" s="1" t="s">
        <v>15</v>
      </c>
      <c r="E195" s="1" t="s">
        <v>394</v>
      </c>
      <c r="F195" s="1" t="s">
        <v>1001</v>
      </c>
      <c r="G195" t="str">
        <f>VLOOKUP(Table13[[#This Row],[Farm_ID]],$K$39:$L$298,2)</f>
        <v>Burera</v>
      </c>
      <c r="K195" t="s">
        <v>1028</v>
      </c>
      <c r="L195" t="s">
        <v>1051</v>
      </c>
    </row>
    <row r="196" spans="1:12" hidden="1" x14ac:dyDescent="0.25">
      <c r="A196" s="1" t="s">
        <v>195</v>
      </c>
      <c r="B196" s="1" t="s">
        <v>747</v>
      </c>
      <c r="C196" s="1" t="s">
        <v>934</v>
      </c>
      <c r="D196" s="1" t="s">
        <v>20</v>
      </c>
      <c r="E196" s="1" t="s">
        <v>394</v>
      </c>
      <c r="F196" s="1" t="s">
        <v>1001</v>
      </c>
      <c r="G196" t="str">
        <f>VLOOKUP(Table13[[#This Row],[Farm_ID]],$K$39:$L$298,2)</f>
        <v>Burera</v>
      </c>
      <c r="K196" t="s">
        <v>1029</v>
      </c>
      <c r="L196" t="s">
        <v>1051</v>
      </c>
    </row>
    <row r="197" spans="1:12" hidden="1" x14ac:dyDescent="0.25">
      <c r="A197" s="1" t="s">
        <v>196</v>
      </c>
      <c r="B197" s="1" t="s">
        <v>747</v>
      </c>
      <c r="C197" s="1" t="s">
        <v>935</v>
      </c>
      <c r="D197" s="1" t="s">
        <v>493</v>
      </c>
      <c r="E197" s="1"/>
      <c r="F197" s="1"/>
      <c r="G197" t="str">
        <f>VLOOKUP(Table13[[#This Row],[Farm_ID]],$K$39:$L$298,2)</f>
        <v>Burera</v>
      </c>
      <c r="K197" t="s">
        <v>1030</v>
      </c>
      <c r="L197" t="s">
        <v>1051</v>
      </c>
    </row>
    <row r="198" spans="1:12" hidden="1" x14ac:dyDescent="0.25">
      <c r="A198" s="1" t="s">
        <v>197</v>
      </c>
      <c r="B198" s="1" t="s">
        <v>748</v>
      </c>
      <c r="C198" s="1" t="s">
        <v>929</v>
      </c>
      <c r="D198" s="1" t="s">
        <v>982</v>
      </c>
      <c r="E198" s="1"/>
      <c r="F198" s="1"/>
      <c r="G198" t="str">
        <f>VLOOKUP(Table13[[#This Row],[Farm_ID]],$K$39:$L$298,2)</f>
        <v>Burera</v>
      </c>
      <c r="K198" t="s">
        <v>833</v>
      </c>
      <c r="L198" t="s">
        <v>1051</v>
      </c>
    </row>
    <row r="199" spans="1:12" x14ac:dyDescent="0.25">
      <c r="A199" s="1" t="s">
        <v>198</v>
      </c>
      <c r="B199" s="1" t="s">
        <v>748</v>
      </c>
      <c r="C199" s="1" t="s">
        <v>927</v>
      </c>
      <c r="D199" s="1" t="s">
        <v>981</v>
      </c>
      <c r="E199" s="1" t="s">
        <v>394</v>
      </c>
      <c r="F199" s="1"/>
      <c r="G199" t="str">
        <f>VLOOKUP(Table13[[#This Row],[Farm_ID]],$K$39:$L$298,2)</f>
        <v>Burera</v>
      </c>
      <c r="K199" t="s">
        <v>834</v>
      </c>
      <c r="L199" t="s">
        <v>1051</v>
      </c>
    </row>
    <row r="200" spans="1:12" x14ac:dyDescent="0.25">
      <c r="A200" s="1" t="s">
        <v>199</v>
      </c>
      <c r="B200" s="1" t="s">
        <v>748</v>
      </c>
      <c r="C200" s="1" t="s">
        <v>938</v>
      </c>
      <c r="D200" s="1" t="s">
        <v>10</v>
      </c>
      <c r="E200" s="1" t="s">
        <v>374</v>
      </c>
      <c r="F200" s="1" t="s">
        <v>1001</v>
      </c>
      <c r="G200" t="str">
        <f>VLOOKUP(Table13[[#This Row],[Farm_ID]],$K$39:$L$298,2)</f>
        <v>Burera</v>
      </c>
      <c r="K200" t="s">
        <v>835</v>
      </c>
      <c r="L200" t="s">
        <v>1051</v>
      </c>
    </row>
    <row r="201" spans="1:12" hidden="1" x14ac:dyDescent="0.25">
      <c r="A201" s="1" t="s">
        <v>200</v>
      </c>
      <c r="B201" s="1" t="s">
        <v>749</v>
      </c>
      <c r="C201" s="1" t="s">
        <v>929</v>
      </c>
      <c r="D201" s="1" t="s">
        <v>194</v>
      </c>
      <c r="E201" s="1"/>
      <c r="F201" s="1"/>
      <c r="G201" t="str">
        <f>VLOOKUP(Table13[[#This Row],[Farm_ID]],$K$39:$L$298,2)</f>
        <v>Burera</v>
      </c>
      <c r="K201" t="s">
        <v>836</v>
      </c>
      <c r="L201" t="s">
        <v>1051</v>
      </c>
    </row>
    <row r="202" spans="1:12" x14ac:dyDescent="0.25">
      <c r="A202" s="1" t="s">
        <v>201</v>
      </c>
      <c r="B202" s="1" t="s">
        <v>749</v>
      </c>
      <c r="C202" s="1" t="s">
        <v>927</v>
      </c>
      <c r="D202" s="1" t="s">
        <v>14</v>
      </c>
      <c r="E202" s="1" t="s">
        <v>414</v>
      </c>
      <c r="F202" s="1" t="s">
        <v>1001</v>
      </c>
      <c r="G202" t="str">
        <f>VLOOKUP(Table13[[#This Row],[Farm_ID]],$K$39:$L$298,2)</f>
        <v>Burera</v>
      </c>
      <c r="K202" t="s">
        <v>837</v>
      </c>
      <c r="L202" t="s">
        <v>1051</v>
      </c>
    </row>
    <row r="203" spans="1:12" x14ac:dyDescent="0.25">
      <c r="A203" s="1" t="s">
        <v>202</v>
      </c>
      <c r="B203" s="1" t="s">
        <v>749</v>
      </c>
      <c r="C203" s="1" t="s">
        <v>938</v>
      </c>
      <c r="D203" s="1" t="s">
        <v>10</v>
      </c>
      <c r="E203" s="1" t="s">
        <v>374</v>
      </c>
      <c r="F203" s="1" t="s">
        <v>1001</v>
      </c>
      <c r="G203" t="str">
        <f>VLOOKUP(Table13[[#This Row],[Farm_ID]],$K$39:$L$298,2)</f>
        <v>Burera</v>
      </c>
      <c r="K203" t="s">
        <v>838</v>
      </c>
      <c r="L203" t="s">
        <v>1051</v>
      </c>
    </row>
    <row r="204" spans="1:12" hidden="1" x14ac:dyDescent="0.25">
      <c r="A204" s="1" t="s">
        <v>203</v>
      </c>
      <c r="B204" s="1" t="s">
        <v>750</v>
      </c>
      <c r="C204" s="1" t="s">
        <v>929</v>
      </c>
      <c r="D204" s="1" t="s">
        <v>983</v>
      </c>
      <c r="E204" s="1"/>
      <c r="F204" s="1"/>
      <c r="G204" t="str">
        <f>VLOOKUP(Table13[[#This Row],[Farm_ID]],$K$39:$L$298,2)</f>
        <v>Burera</v>
      </c>
      <c r="K204" t="s">
        <v>839</v>
      </c>
      <c r="L204" t="s">
        <v>1051</v>
      </c>
    </row>
    <row r="205" spans="1:12" x14ac:dyDescent="0.25">
      <c r="A205" s="1" t="s">
        <v>204</v>
      </c>
      <c r="B205" s="1" t="s">
        <v>750</v>
      </c>
      <c r="C205" s="1" t="s">
        <v>927</v>
      </c>
      <c r="D205" s="1" t="s">
        <v>981</v>
      </c>
      <c r="E205" s="1" t="s">
        <v>394</v>
      </c>
      <c r="F205" s="1"/>
      <c r="G205" t="str">
        <f>VLOOKUP(Table13[[#This Row],[Farm_ID]],$K$39:$L$298,2)</f>
        <v>Burera</v>
      </c>
      <c r="K205" t="s">
        <v>840</v>
      </c>
      <c r="L205" t="s">
        <v>1051</v>
      </c>
    </row>
    <row r="206" spans="1:12" x14ac:dyDescent="0.25">
      <c r="A206" s="1" t="s">
        <v>205</v>
      </c>
      <c r="B206" s="1" t="s">
        <v>750</v>
      </c>
      <c r="C206" s="1" t="s">
        <v>938</v>
      </c>
      <c r="D206" s="1" t="s">
        <v>12</v>
      </c>
      <c r="E206" s="1" t="s">
        <v>394</v>
      </c>
      <c r="F206" s="1" t="s">
        <v>1001</v>
      </c>
      <c r="G206" t="str">
        <f>VLOOKUP(Table13[[#This Row],[Farm_ID]],$K$39:$L$298,2)</f>
        <v>Burera</v>
      </c>
      <c r="K206" t="s">
        <v>841</v>
      </c>
      <c r="L206" t="s">
        <v>1051</v>
      </c>
    </row>
    <row r="207" spans="1:12" hidden="1" x14ac:dyDescent="0.25">
      <c r="A207" s="1" t="s">
        <v>206</v>
      </c>
      <c r="B207" s="1" t="s">
        <v>751</v>
      </c>
      <c r="C207" s="1" t="s">
        <v>929</v>
      </c>
      <c r="D207" s="1" t="s">
        <v>394</v>
      </c>
      <c r="E207" s="1"/>
      <c r="F207" s="1"/>
      <c r="G207" t="str">
        <f>VLOOKUP(Table13[[#This Row],[Farm_ID]],$K$39:$L$298,2)</f>
        <v>Burera</v>
      </c>
      <c r="K207" t="s">
        <v>842</v>
      </c>
      <c r="L207" t="s">
        <v>1051</v>
      </c>
    </row>
    <row r="208" spans="1:12" x14ac:dyDescent="0.25">
      <c r="A208" s="1" t="s">
        <v>207</v>
      </c>
      <c r="B208" s="1" t="s">
        <v>751</v>
      </c>
      <c r="C208" s="1" t="s">
        <v>927</v>
      </c>
      <c r="D208" s="1" t="s">
        <v>10</v>
      </c>
      <c r="E208" s="1" t="s">
        <v>394</v>
      </c>
      <c r="F208" s="1" t="s">
        <v>1002</v>
      </c>
      <c r="G208" t="str">
        <f>VLOOKUP(Table13[[#This Row],[Farm_ID]],$K$39:$L$298,2)</f>
        <v>Burera</v>
      </c>
      <c r="K208" t="s">
        <v>843</v>
      </c>
      <c r="L208" t="s">
        <v>1051</v>
      </c>
    </row>
    <row r="209" spans="1:12" x14ac:dyDescent="0.25">
      <c r="A209" s="1" t="s">
        <v>208</v>
      </c>
      <c r="B209" s="1" t="s">
        <v>751</v>
      </c>
      <c r="C209" s="1" t="s">
        <v>931</v>
      </c>
      <c r="D209" s="1" t="s">
        <v>9</v>
      </c>
      <c r="E209" s="1" t="s">
        <v>394</v>
      </c>
      <c r="F209" s="1" t="s">
        <v>1002</v>
      </c>
      <c r="G209" t="str">
        <f>VLOOKUP(Table13[[#This Row],[Farm_ID]],$K$39:$L$298,2)</f>
        <v>Burera</v>
      </c>
      <c r="K209" t="s">
        <v>844</v>
      </c>
      <c r="L209" t="s">
        <v>1051</v>
      </c>
    </row>
    <row r="210" spans="1:12" hidden="1" x14ac:dyDescent="0.25">
      <c r="A210" s="1" t="s">
        <v>209</v>
      </c>
      <c r="B210" s="1" t="s">
        <v>752</v>
      </c>
      <c r="C210" s="1" t="s">
        <v>929</v>
      </c>
      <c r="D210" s="1" t="s">
        <v>194</v>
      </c>
      <c r="E210" s="1"/>
      <c r="F210" s="1"/>
      <c r="G210" t="str">
        <f>VLOOKUP(Table13[[#This Row],[Farm_ID]],$K$39:$L$298,2)</f>
        <v>Burera</v>
      </c>
      <c r="K210" t="s">
        <v>845</v>
      </c>
      <c r="L210" t="s">
        <v>1051</v>
      </c>
    </row>
    <row r="211" spans="1:12" x14ac:dyDescent="0.25">
      <c r="A211" s="1" t="s">
        <v>210</v>
      </c>
      <c r="B211" s="1" t="s">
        <v>752</v>
      </c>
      <c r="C211" s="1" t="s">
        <v>927</v>
      </c>
      <c r="D211" s="1" t="s">
        <v>981</v>
      </c>
      <c r="E211" s="1"/>
      <c r="F211" s="1"/>
      <c r="G211" t="str">
        <f>VLOOKUP(Table13[[#This Row],[Farm_ID]],$K$39:$L$298,2)</f>
        <v>Burera</v>
      </c>
      <c r="K211" t="s">
        <v>846</v>
      </c>
      <c r="L211" t="s">
        <v>1051</v>
      </c>
    </row>
    <row r="212" spans="1:12" x14ac:dyDescent="0.25">
      <c r="A212" s="1" t="s">
        <v>211</v>
      </c>
      <c r="B212" s="1" t="s">
        <v>752</v>
      </c>
      <c r="C212" s="1" t="s">
        <v>931</v>
      </c>
      <c r="D212" s="1" t="s">
        <v>6</v>
      </c>
      <c r="E212" s="1" t="s">
        <v>394</v>
      </c>
      <c r="F212" s="1" t="s">
        <v>1001</v>
      </c>
      <c r="G212" t="str">
        <f>VLOOKUP(Table13[[#This Row],[Farm_ID]],$K$39:$L$298,2)</f>
        <v>Burera</v>
      </c>
      <c r="K212" t="s">
        <v>847</v>
      </c>
      <c r="L212" t="s">
        <v>1051</v>
      </c>
    </row>
    <row r="213" spans="1:12" hidden="1" x14ac:dyDescent="0.25">
      <c r="A213" s="1" t="s">
        <v>212</v>
      </c>
      <c r="B213" s="1" t="s">
        <v>753</v>
      </c>
      <c r="C213" s="1" t="s">
        <v>929</v>
      </c>
      <c r="D213" s="1" t="s">
        <v>983</v>
      </c>
      <c r="E213" s="1"/>
      <c r="F213" s="1"/>
      <c r="G213" t="str">
        <f>VLOOKUP(Table13[[#This Row],[Farm_ID]],$K$39:$L$298,2)</f>
        <v>Burera</v>
      </c>
      <c r="K213" t="s">
        <v>848</v>
      </c>
      <c r="L213" t="s">
        <v>1051</v>
      </c>
    </row>
    <row r="214" spans="1:12" x14ac:dyDescent="0.25">
      <c r="A214" s="1" t="s">
        <v>213</v>
      </c>
      <c r="B214" s="1" t="s">
        <v>753</v>
      </c>
      <c r="C214" s="1" t="s">
        <v>927</v>
      </c>
      <c r="D214" s="1" t="s">
        <v>981</v>
      </c>
      <c r="E214" s="1" t="s">
        <v>394</v>
      </c>
      <c r="F214" s="1"/>
      <c r="G214" t="str">
        <f>VLOOKUP(Table13[[#This Row],[Farm_ID]],$K$39:$L$298,2)</f>
        <v>Burera</v>
      </c>
      <c r="K214" t="s">
        <v>849</v>
      </c>
      <c r="L214" t="s">
        <v>1051</v>
      </c>
    </row>
    <row r="215" spans="1:12" x14ac:dyDescent="0.25">
      <c r="A215" s="1" t="s">
        <v>214</v>
      </c>
      <c r="B215" s="1" t="s">
        <v>753</v>
      </c>
      <c r="C215" s="1" t="s">
        <v>938</v>
      </c>
      <c r="D215" s="1" t="s">
        <v>12</v>
      </c>
      <c r="E215" s="1" t="s">
        <v>394</v>
      </c>
      <c r="F215" s="1" t="s">
        <v>1001</v>
      </c>
      <c r="G215" t="str">
        <f>VLOOKUP(Table13[[#This Row],[Farm_ID]],$K$39:$L$298,2)</f>
        <v>Burera</v>
      </c>
      <c r="K215" t="s">
        <v>1031</v>
      </c>
      <c r="L215" t="s">
        <v>1051</v>
      </c>
    </row>
    <row r="216" spans="1:12" hidden="1" x14ac:dyDescent="0.25">
      <c r="A216" s="1" t="s">
        <v>215</v>
      </c>
      <c r="B216" s="1" t="s">
        <v>754</v>
      </c>
      <c r="C216" s="1" t="s">
        <v>929</v>
      </c>
      <c r="D216" s="1" t="s">
        <v>493</v>
      </c>
      <c r="E216" s="1"/>
      <c r="F216" s="1"/>
      <c r="G216" t="str">
        <f>VLOOKUP(Table13[[#This Row],[Farm_ID]],$K$39:$L$298,2)</f>
        <v>Burera</v>
      </c>
      <c r="K216" t="s">
        <v>850</v>
      </c>
      <c r="L216" t="s">
        <v>1051</v>
      </c>
    </row>
    <row r="217" spans="1:12" x14ac:dyDescent="0.25">
      <c r="A217" s="1" t="s">
        <v>216</v>
      </c>
      <c r="B217" s="1" t="s">
        <v>754</v>
      </c>
      <c r="C217" s="1" t="s">
        <v>927</v>
      </c>
      <c r="D217" s="1" t="s">
        <v>25</v>
      </c>
      <c r="E217" s="1" t="s">
        <v>473</v>
      </c>
      <c r="F217" s="1" t="s">
        <v>1001</v>
      </c>
      <c r="G217" t="str">
        <f>VLOOKUP(Table13[[#This Row],[Farm_ID]],$K$39:$L$298,2)</f>
        <v>Burera</v>
      </c>
      <c r="K217" t="s">
        <v>1032</v>
      </c>
      <c r="L217" t="s">
        <v>1051</v>
      </c>
    </row>
    <row r="218" spans="1:12" x14ac:dyDescent="0.25">
      <c r="A218" s="1" t="s">
        <v>217</v>
      </c>
      <c r="B218" s="1" t="s">
        <v>754</v>
      </c>
      <c r="C218" s="1" t="s">
        <v>938</v>
      </c>
      <c r="D218" s="1" t="s">
        <v>15</v>
      </c>
      <c r="E218" s="1" t="s">
        <v>374</v>
      </c>
      <c r="F218" s="1" t="s">
        <v>1001</v>
      </c>
      <c r="G218" t="str">
        <f>VLOOKUP(Table13[[#This Row],[Farm_ID]],$K$39:$L$298,2)</f>
        <v>Burera</v>
      </c>
      <c r="K218" t="s">
        <v>851</v>
      </c>
      <c r="L218" t="s">
        <v>1051</v>
      </c>
    </row>
    <row r="219" spans="1:12" hidden="1" x14ac:dyDescent="0.25">
      <c r="A219" s="1" t="s">
        <v>218</v>
      </c>
      <c r="B219" s="1" t="s">
        <v>755</v>
      </c>
      <c r="C219" s="1" t="s">
        <v>929</v>
      </c>
      <c r="D219" s="1" t="s">
        <v>983</v>
      </c>
      <c r="E219" s="1"/>
      <c r="F219" s="1"/>
      <c r="G219" t="str">
        <f>VLOOKUP(Table13[[#This Row],[Farm_ID]],$K$39:$L$298,2)</f>
        <v>Burera</v>
      </c>
      <c r="K219" t="s">
        <v>1033</v>
      </c>
      <c r="L219" t="s">
        <v>1051</v>
      </c>
    </row>
    <row r="220" spans="1:12" x14ac:dyDescent="0.25">
      <c r="A220" s="1" t="s">
        <v>219</v>
      </c>
      <c r="B220" s="1" t="s">
        <v>755</v>
      </c>
      <c r="C220" s="1" t="s">
        <v>927</v>
      </c>
      <c r="D220" s="1" t="s">
        <v>981</v>
      </c>
      <c r="E220" s="1"/>
      <c r="F220" s="1"/>
      <c r="G220" t="str">
        <f>VLOOKUP(Table13[[#This Row],[Farm_ID]],$K$39:$L$298,2)</f>
        <v>Burera</v>
      </c>
      <c r="K220" t="s">
        <v>852</v>
      </c>
      <c r="L220" t="s">
        <v>1051</v>
      </c>
    </row>
    <row r="221" spans="1:12" x14ac:dyDescent="0.25">
      <c r="A221" s="1" t="s">
        <v>220</v>
      </c>
      <c r="B221" s="1" t="s">
        <v>755</v>
      </c>
      <c r="C221" s="1" t="s">
        <v>938</v>
      </c>
      <c r="D221" s="1" t="s">
        <v>8</v>
      </c>
      <c r="E221" s="1" t="s">
        <v>374</v>
      </c>
      <c r="F221" s="1" t="s">
        <v>1001</v>
      </c>
      <c r="G221" t="str">
        <f>VLOOKUP(Table13[[#This Row],[Farm_ID]],$K$39:$L$298,2)</f>
        <v>Burera</v>
      </c>
      <c r="K221" t="s">
        <v>1034</v>
      </c>
      <c r="L221" t="s">
        <v>1051</v>
      </c>
    </row>
    <row r="222" spans="1:12" hidden="1" x14ac:dyDescent="0.25">
      <c r="A222" s="1" t="s">
        <v>221</v>
      </c>
      <c r="B222" s="1" t="s">
        <v>756</v>
      </c>
      <c r="C222" s="1" t="s">
        <v>929</v>
      </c>
      <c r="D222" s="1" t="s">
        <v>493</v>
      </c>
      <c r="E222" s="1"/>
      <c r="F222" s="1"/>
      <c r="G222" t="str">
        <f>VLOOKUP(Table13[[#This Row],[Farm_ID]],$K$39:$L$298,2)</f>
        <v>Burera</v>
      </c>
      <c r="K222" t="s">
        <v>1035</v>
      </c>
      <c r="L222" t="s">
        <v>1051</v>
      </c>
    </row>
    <row r="223" spans="1:12" x14ac:dyDescent="0.25">
      <c r="A223" s="1" t="s">
        <v>222</v>
      </c>
      <c r="B223" s="1" t="s">
        <v>756</v>
      </c>
      <c r="C223" s="1" t="s">
        <v>927</v>
      </c>
      <c r="D223" s="1" t="s">
        <v>25</v>
      </c>
      <c r="E223" s="1" t="s">
        <v>473</v>
      </c>
      <c r="F223" s="1" t="s">
        <v>1001</v>
      </c>
      <c r="G223" t="str">
        <f>VLOOKUP(Table13[[#This Row],[Farm_ID]],$K$39:$L$298,2)</f>
        <v>Burera</v>
      </c>
      <c r="K223" t="s">
        <v>853</v>
      </c>
      <c r="L223" t="s">
        <v>1051</v>
      </c>
    </row>
    <row r="224" spans="1:12" x14ac:dyDescent="0.25">
      <c r="A224" s="1" t="s">
        <v>223</v>
      </c>
      <c r="B224" s="1" t="s">
        <v>756</v>
      </c>
      <c r="C224" s="1" t="s">
        <v>938</v>
      </c>
      <c r="D224" s="1" t="s">
        <v>15</v>
      </c>
      <c r="E224" s="1" t="s">
        <v>374</v>
      </c>
      <c r="F224" s="1" t="s">
        <v>1001</v>
      </c>
      <c r="G224" t="str">
        <f>VLOOKUP(Table13[[#This Row],[Farm_ID]],$K$39:$L$298,2)</f>
        <v>Burera</v>
      </c>
      <c r="K224" t="s">
        <v>854</v>
      </c>
      <c r="L224" t="s">
        <v>1051</v>
      </c>
    </row>
    <row r="225" spans="1:12" hidden="1" x14ac:dyDescent="0.25">
      <c r="A225" s="1" t="s">
        <v>224</v>
      </c>
      <c r="B225" s="1" t="s">
        <v>757</v>
      </c>
      <c r="C225" s="1" t="s">
        <v>929</v>
      </c>
      <c r="D225" s="1" t="s">
        <v>977</v>
      </c>
      <c r="E225" s="1"/>
      <c r="F225" s="1"/>
      <c r="G225" t="str">
        <f>VLOOKUP(Table13[[#This Row],[Farm_ID]],$K$39:$L$298,2)</f>
        <v>Burera</v>
      </c>
      <c r="K225" t="s">
        <v>855</v>
      </c>
      <c r="L225" t="s">
        <v>1051</v>
      </c>
    </row>
    <row r="226" spans="1:12" x14ac:dyDescent="0.25">
      <c r="A226" s="1" t="s">
        <v>225</v>
      </c>
      <c r="B226" s="1" t="s">
        <v>757</v>
      </c>
      <c r="C226" s="1" t="s">
        <v>927</v>
      </c>
      <c r="D226" s="1" t="s">
        <v>981</v>
      </c>
      <c r="E226" s="1"/>
      <c r="F226" s="1"/>
      <c r="G226" t="str">
        <f>VLOOKUP(Table13[[#This Row],[Farm_ID]],$K$39:$L$298,2)</f>
        <v>Burera</v>
      </c>
      <c r="K226" t="s">
        <v>1036</v>
      </c>
      <c r="L226" t="s">
        <v>1051</v>
      </c>
    </row>
    <row r="227" spans="1:12" hidden="1" x14ac:dyDescent="0.25">
      <c r="A227" s="1" t="s">
        <v>226</v>
      </c>
      <c r="B227" s="1" t="s">
        <v>758</v>
      </c>
      <c r="C227" s="1" t="s">
        <v>929</v>
      </c>
      <c r="D227" s="1" t="s">
        <v>294</v>
      </c>
      <c r="E227" s="1"/>
      <c r="F227" s="1"/>
      <c r="G227" t="str">
        <f>VLOOKUP(Table13[[#This Row],[Farm_ID]],$K$39:$L$298,2)</f>
        <v>Burera</v>
      </c>
      <c r="K227" t="s">
        <v>1037</v>
      </c>
      <c r="L227" t="s">
        <v>1051</v>
      </c>
    </row>
    <row r="228" spans="1:12" x14ac:dyDescent="0.25">
      <c r="A228" s="1" t="s">
        <v>227</v>
      </c>
      <c r="B228" s="1" t="s">
        <v>758</v>
      </c>
      <c r="C228" s="1" t="s">
        <v>927</v>
      </c>
      <c r="D228" s="1" t="s">
        <v>981</v>
      </c>
      <c r="E228" s="1"/>
      <c r="F228" s="1"/>
      <c r="G228" t="str">
        <f>VLOOKUP(Table13[[#This Row],[Farm_ID]],$K$39:$L$298,2)</f>
        <v>Burera</v>
      </c>
      <c r="K228" t="s">
        <v>856</v>
      </c>
      <c r="L228" t="s">
        <v>1051</v>
      </c>
    </row>
    <row r="229" spans="1:12" hidden="1" x14ac:dyDescent="0.25">
      <c r="A229" s="1" t="s">
        <v>228</v>
      </c>
      <c r="B229" s="1" t="s">
        <v>759</v>
      </c>
      <c r="C229" s="1" t="s">
        <v>929</v>
      </c>
      <c r="D229" s="1" t="s">
        <v>194</v>
      </c>
      <c r="E229" s="1"/>
      <c r="F229" s="1"/>
      <c r="G229" t="str">
        <f>VLOOKUP(Table13[[#This Row],[Farm_ID]],$K$39:$L$298,2)</f>
        <v>Burera</v>
      </c>
      <c r="K229" t="s">
        <v>1038</v>
      </c>
      <c r="L229" t="s">
        <v>1051</v>
      </c>
    </row>
    <row r="230" spans="1:12" x14ac:dyDescent="0.25">
      <c r="A230" s="1" t="s">
        <v>229</v>
      </c>
      <c r="B230" s="1" t="s">
        <v>759</v>
      </c>
      <c r="C230" s="1" t="s">
        <v>927</v>
      </c>
      <c r="D230" s="1" t="s">
        <v>8</v>
      </c>
      <c r="E230" s="1" t="s">
        <v>493</v>
      </c>
      <c r="F230" s="1" t="s">
        <v>1001</v>
      </c>
      <c r="G230" t="str">
        <f>VLOOKUP(Table13[[#This Row],[Farm_ID]],$K$39:$L$298,2)</f>
        <v>Burera</v>
      </c>
      <c r="K230" t="s">
        <v>857</v>
      </c>
      <c r="L230" t="s">
        <v>1051</v>
      </c>
    </row>
    <row r="231" spans="1:12" hidden="1" x14ac:dyDescent="0.25">
      <c r="A231" s="1" t="s">
        <v>230</v>
      </c>
      <c r="B231" s="1" t="s">
        <v>759</v>
      </c>
      <c r="C231" s="1" t="s">
        <v>934</v>
      </c>
      <c r="D231" s="1" t="s">
        <v>20</v>
      </c>
      <c r="E231" s="1" t="s">
        <v>294</v>
      </c>
      <c r="F231" s="1" t="s">
        <v>1001</v>
      </c>
      <c r="G231" t="str">
        <f>VLOOKUP(Table13[[#This Row],[Farm_ID]],$K$39:$L$298,2)</f>
        <v>Burera</v>
      </c>
      <c r="K231" t="s">
        <v>858</v>
      </c>
      <c r="L231" t="s">
        <v>1051</v>
      </c>
    </row>
    <row r="232" spans="1:12" x14ac:dyDescent="0.25">
      <c r="A232" s="1" t="s">
        <v>231</v>
      </c>
      <c r="B232" s="1" t="s">
        <v>759</v>
      </c>
      <c r="C232" s="1" t="s">
        <v>931</v>
      </c>
      <c r="D232" s="1" t="s">
        <v>7</v>
      </c>
      <c r="E232" s="1" t="s">
        <v>374</v>
      </c>
      <c r="F232" s="1" t="s">
        <v>1001</v>
      </c>
      <c r="G232" t="str">
        <f>VLOOKUP(Table13[[#This Row],[Farm_ID]],$K$39:$L$298,2)</f>
        <v>Burera</v>
      </c>
      <c r="K232" t="s">
        <v>1039</v>
      </c>
      <c r="L232" t="s">
        <v>1051</v>
      </c>
    </row>
    <row r="233" spans="1:12" x14ac:dyDescent="0.25">
      <c r="A233" s="1" t="s">
        <v>235</v>
      </c>
      <c r="B233" s="1" t="s">
        <v>761</v>
      </c>
      <c r="C233" s="1" t="s">
        <v>927</v>
      </c>
      <c r="D233" s="1" t="s">
        <v>30</v>
      </c>
      <c r="E233" s="1" t="s">
        <v>324</v>
      </c>
      <c r="F233" s="1" t="s">
        <v>1001</v>
      </c>
      <c r="G233" t="str">
        <f>VLOOKUP(Table13[[#This Row],[Farm_ID]],$K$39:$L$298,2)</f>
        <v>Gakenke</v>
      </c>
      <c r="K233" t="s">
        <v>859</v>
      </c>
      <c r="L233" t="s">
        <v>1051</v>
      </c>
    </row>
    <row r="234" spans="1:12" x14ac:dyDescent="0.25">
      <c r="A234" s="1" t="s">
        <v>236</v>
      </c>
      <c r="B234" s="1" t="s">
        <v>761</v>
      </c>
      <c r="C234" s="1" t="s">
        <v>928</v>
      </c>
      <c r="D234" s="1" t="s">
        <v>984</v>
      </c>
      <c r="E234" s="1" t="s">
        <v>234</v>
      </c>
      <c r="F234" s="1" t="s">
        <v>1001</v>
      </c>
      <c r="G234" t="str">
        <f>VLOOKUP(Table13[[#This Row],[Farm_ID]],$K$39:$L$298,2)</f>
        <v>Gakenke</v>
      </c>
      <c r="K234" t="s">
        <v>860</v>
      </c>
      <c r="L234" t="s">
        <v>1051</v>
      </c>
    </row>
    <row r="235" spans="1:12" x14ac:dyDescent="0.25">
      <c r="A235" s="1" t="s">
        <v>237</v>
      </c>
      <c r="B235" s="1" t="s">
        <v>761</v>
      </c>
      <c r="C235" s="1" t="s">
        <v>938</v>
      </c>
      <c r="D235" s="1" t="s">
        <v>15</v>
      </c>
      <c r="E235" s="1" t="s">
        <v>593</v>
      </c>
      <c r="F235" s="1" t="s">
        <v>1001</v>
      </c>
      <c r="G235" t="str">
        <f>VLOOKUP(Table13[[#This Row],[Farm_ID]],$K$39:$L$298,2)</f>
        <v>Gakenke</v>
      </c>
      <c r="K235" t="s">
        <v>1040</v>
      </c>
      <c r="L235" t="s">
        <v>1051</v>
      </c>
    </row>
    <row r="236" spans="1:12" hidden="1" x14ac:dyDescent="0.25">
      <c r="A236" s="1" t="s">
        <v>238</v>
      </c>
      <c r="B236" s="1" t="s">
        <v>761</v>
      </c>
      <c r="C236" s="1" t="s">
        <v>942</v>
      </c>
      <c r="D236" s="1" t="s">
        <v>244</v>
      </c>
      <c r="E236" s="1"/>
      <c r="F236" s="1"/>
      <c r="G236" t="str">
        <f>VLOOKUP(Table13[[#This Row],[Farm_ID]],$K$39:$L$298,2)</f>
        <v>Gakenke</v>
      </c>
      <c r="K236" t="s">
        <v>1041</v>
      </c>
      <c r="L236" t="s">
        <v>1051</v>
      </c>
    </row>
    <row r="237" spans="1:12" x14ac:dyDescent="0.25">
      <c r="A237" s="1" t="s">
        <v>232</v>
      </c>
      <c r="B237" s="1" t="s">
        <v>760</v>
      </c>
      <c r="C237" s="1" t="s">
        <v>927</v>
      </c>
      <c r="D237" s="1" t="s">
        <v>53</v>
      </c>
      <c r="E237" s="1" t="s">
        <v>593</v>
      </c>
      <c r="F237" s="1" t="s">
        <v>1001</v>
      </c>
      <c r="G237" t="str">
        <f>VLOOKUP(Table13[[#This Row],[Farm_ID]],$K$39:$L$298,2)</f>
        <v>Gakenke</v>
      </c>
      <c r="K237" t="s">
        <v>1042</v>
      </c>
      <c r="L237" t="s">
        <v>1051</v>
      </c>
    </row>
    <row r="238" spans="1:12" x14ac:dyDescent="0.25">
      <c r="A238" s="1" t="s">
        <v>233</v>
      </c>
      <c r="B238" s="1" t="s">
        <v>760</v>
      </c>
      <c r="C238" s="1" t="s">
        <v>928</v>
      </c>
      <c r="D238" s="1" t="s">
        <v>30</v>
      </c>
      <c r="E238" s="1" t="s">
        <v>443</v>
      </c>
      <c r="F238" s="1"/>
      <c r="G238" t="str">
        <f>VLOOKUP(Table13[[#This Row],[Farm_ID]],$K$39:$L$298,2)</f>
        <v>Gakenke</v>
      </c>
      <c r="K238" t="s">
        <v>1043</v>
      </c>
      <c r="L238" t="s">
        <v>1051</v>
      </c>
    </row>
    <row r="239" spans="1:12" hidden="1" x14ac:dyDescent="0.25">
      <c r="A239" s="1" t="s">
        <v>234</v>
      </c>
      <c r="B239" s="1" t="s">
        <v>760</v>
      </c>
      <c r="C239" s="1" t="s">
        <v>929</v>
      </c>
      <c r="D239" s="1" t="s">
        <v>294</v>
      </c>
      <c r="E239" s="1"/>
      <c r="F239" s="1"/>
      <c r="G239" t="str">
        <f>VLOOKUP(Table13[[#This Row],[Farm_ID]],$K$39:$L$298,2)</f>
        <v>Gakenke</v>
      </c>
      <c r="K239" t="s">
        <v>861</v>
      </c>
      <c r="L239" t="s">
        <v>1051</v>
      </c>
    </row>
    <row r="240" spans="1:12" x14ac:dyDescent="0.25">
      <c r="A240" s="1" t="s">
        <v>239</v>
      </c>
      <c r="B240" s="1" t="s">
        <v>762</v>
      </c>
      <c r="C240" s="1" t="s">
        <v>927</v>
      </c>
      <c r="D240" s="1" t="s">
        <v>15</v>
      </c>
      <c r="E240" s="1" t="s">
        <v>344</v>
      </c>
      <c r="F240" s="1" t="s">
        <v>1001</v>
      </c>
      <c r="G240" t="str">
        <f>VLOOKUP(Table13[[#This Row],[Farm_ID]],$K$39:$L$298,2)</f>
        <v>Gakenke</v>
      </c>
      <c r="K240" t="s">
        <v>862</v>
      </c>
      <c r="L240" t="s">
        <v>1051</v>
      </c>
    </row>
    <row r="241" spans="1:12" x14ac:dyDescent="0.25">
      <c r="A241" s="1" t="s">
        <v>240</v>
      </c>
      <c r="B241" s="1" t="s">
        <v>762</v>
      </c>
      <c r="C241" s="1" t="s">
        <v>928</v>
      </c>
      <c r="D241" s="1" t="s">
        <v>10</v>
      </c>
      <c r="E241" s="1" t="s">
        <v>264</v>
      </c>
      <c r="F241" s="1" t="s">
        <v>1001</v>
      </c>
      <c r="G241" t="str">
        <f>VLOOKUP(Table13[[#This Row],[Farm_ID]],$K$39:$L$298,2)</f>
        <v>Gakenke</v>
      </c>
      <c r="K241" t="s">
        <v>863</v>
      </c>
      <c r="L241" t="s">
        <v>1052</v>
      </c>
    </row>
    <row r="242" spans="1:12" hidden="1" x14ac:dyDescent="0.25">
      <c r="A242" s="1" t="s">
        <v>241</v>
      </c>
      <c r="B242" s="1" t="s">
        <v>762</v>
      </c>
      <c r="C242" s="1" t="s">
        <v>929</v>
      </c>
      <c r="D242" s="1" t="s">
        <v>194</v>
      </c>
      <c r="E242" s="1"/>
      <c r="F242" s="1"/>
      <c r="G242" t="str">
        <f>VLOOKUP(Table13[[#This Row],[Farm_ID]],$K$39:$L$298,2)</f>
        <v>Gakenke</v>
      </c>
      <c r="K242" t="s">
        <v>864</v>
      </c>
      <c r="L242" t="s">
        <v>1052</v>
      </c>
    </row>
    <row r="243" spans="1:12" x14ac:dyDescent="0.25">
      <c r="A243" s="1" t="s">
        <v>242</v>
      </c>
      <c r="B243" s="1" t="s">
        <v>763</v>
      </c>
      <c r="C243" s="1" t="s">
        <v>927</v>
      </c>
      <c r="D243" s="1" t="s">
        <v>15</v>
      </c>
      <c r="E243" s="1" t="s">
        <v>294</v>
      </c>
      <c r="F243" s="1" t="s">
        <v>1001</v>
      </c>
      <c r="G243" t="str">
        <f>VLOOKUP(Table13[[#This Row],[Farm_ID]],$K$39:$L$298,2)</f>
        <v>Gakenke</v>
      </c>
      <c r="K243" t="s">
        <v>865</v>
      </c>
      <c r="L243" t="s">
        <v>1052</v>
      </c>
    </row>
    <row r="244" spans="1:12" x14ac:dyDescent="0.25">
      <c r="A244" s="1" t="s">
        <v>243</v>
      </c>
      <c r="B244" s="1" t="s">
        <v>763</v>
      </c>
      <c r="C244" s="1" t="s">
        <v>928</v>
      </c>
      <c r="D244" s="1" t="s">
        <v>10</v>
      </c>
      <c r="E244" s="1" t="s">
        <v>264</v>
      </c>
      <c r="F244" s="1"/>
      <c r="G244" t="str">
        <f>VLOOKUP(Table13[[#This Row],[Farm_ID]],$K$39:$L$298,2)</f>
        <v>Gakenke</v>
      </c>
      <c r="K244" t="s">
        <v>866</v>
      </c>
      <c r="L244" t="s">
        <v>1052</v>
      </c>
    </row>
    <row r="245" spans="1:12" hidden="1" x14ac:dyDescent="0.25">
      <c r="A245" s="1" t="s">
        <v>244</v>
      </c>
      <c r="B245" s="1" t="s">
        <v>763</v>
      </c>
      <c r="C245" s="1" t="s">
        <v>929</v>
      </c>
      <c r="D245" s="1" t="s">
        <v>973</v>
      </c>
      <c r="E245" s="1"/>
      <c r="F245" s="1"/>
      <c r="G245" t="str">
        <f>VLOOKUP(Table13[[#This Row],[Farm_ID]],$K$39:$L$298,2)</f>
        <v>Gakenke</v>
      </c>
      <c r="K245" t="s">
        <v>867</v>
      </c>
      <c r="L245" t="s">
        <v>1052</v>
      </c>
    </row>
    <row r="246" spans="1:12" x14ac:dyDescent="0.25">
      <c r="A246" s="1" t="s">
        <v>245</v>
      </c>
      <c r="B246" s="1" t="s">
        <v>764</v>
      </c>
      <c r="C246" s="1" t="s">
        <v>927</v>
      </c>
      <c r="D246" s="1" t="s">
        <v>20</v>
      </c>
      <c r="E246" s="1" t="s">
        <v>394</v>
      </c>
      <c r="F246" s="1" t="s">
        <v>1001</v>
      </c>
      <c r="G246" t="str">
        <f>VLOOKUP(Table13[[#This Row],[Farm_ID]],$K$39:$L$298,2)</f>
        <v>Gakenke</v>
      </c>
      <c r="K246" t="s">
        <v>868</v>
      </c>
      <c r="L246" t="s">
        <v>1052</v>
      </c>
    </row>
    <row r="247" spans="1:12" x14ac:dyDescent="0.25">
      <c r="A247" s="1" t="s">
        <v>246</v>
      </c>
      <c r="B247" s="1" t="s">
        <v>764</v>
      </c>
      <c r="C247" s="1" t="s">
        <v>937</v>
      </c>
      <c r="D247" s="1" t="s">
        <v>985</v>
      </c>
      <c r="E247" s="1" t="s">
        <v>593</v>
      </c>
      <c r="F247" s="1"/>
      <c r="G247" t="str">
        <f>VLOOKUP(Table13[[#This Row],[Farm_ID]],$K$39:$L$298,2)</f>
        <v>Gakenke</v>
      </c>
      <c r="K247" t="s">
        <v>869</v>
      </c>
      <c r="L247" t="s">
        <v>1052</v>
      </c>
    </row>
    <row r="248" spans="1:12" hidden="1" x14ac:dyDescent="0.25">
      <c r="A248" s="1" t="s">
        <v>247</v>
      </c>
      <c r="B248" s="1" t="s">
        <v>764</v>
      </c>
      <c r="C248" s="1" t="s">
        <v>929</v>
      </c>
      <c r="D248" s="1" t="s">
        <v>294</v>
      </c>
      <c r="E248" s="1"/>
      <c r="F248" s="1"/>
      <c r="G248" t="str">
        <f>VLOOKUP(Table13[[#This Row],[Farm_ID]],$K$39:$L$298,2)</f>
        <v>Gakenke</v>
      </c>
      <c r="K248" t="s">
        <v>870</v>
      </c>
      <c r="L248" t="s">
        <v>1052</v>
      </c>
    </row>
    <row r="249" spans="1:12" x14ac:dyDescent="0.25">
      <c r="A249" s="1" t="s">
        <v>248</v>
      </c>
      <c r="B249" s="1" t="s">
        <v>765</v>
      </c>
      <c r="C249" s="1" t="s">
        <v>927</v>
      </c>
      <c r="D249" s="1" t="s">
        <v>12</v>
      </c>
      <c r="E249" s="1" t="s">
        <v>344</v>
      </c>
      <c r="F249" s="1" t="s">
        <v>1001</v>
      </c>
      <c r="G249" t="str">
        <f>VLOOKUP(Table13[[#This Row],[Farm_ID]],$K$39:$L$298,2)</f>
        <v>Gakenke</v>
      </c>
      <c r="K249" t="s">
        <v>871</v>
      </c>
      <c r="L249" t="s">
        <v>1052</v>
      </c>
    </row>
    <row r="250" spans="1:12" x14ac:dyDescent="0.25">
      <c r="A250" s="1" t="s">
        <v>249</v>
      </c>
      <c r="B250" s="1" t="s">
        <v>765</v>
      </c>
      <c r="C250" s="1" t="s">
        <v>928</v>
      </c>
      <c r="D250" s="1" t="s">
        <v>13</v>
      </c>
      <c r="E250" s="1" t="s">
        <v>264</v>
      </c>
      <c r="F250" s="1" t="s">
        <v>1001</v>
      </c>
      <c r="G250" t="str">
        <f>VLOOKUP(Table13[[#This Row],[Farm_ID]],$K$39:$L$298,2)</f>
        <v>Gakenke</v>
      </c>
      <c r="K250" t="s">
        <v>872</v>
      </c>
      <c r="L250" t="s">
        <v>1052</v>
      </c>
    </row>
    <row r="251" spans="1:12" hidden="1" x14ac:dyDescent="0.25">
      <c r="A251" s="1" t="s">
        <v>250</v>
      </c>
      <c r="B251" s="1" t="s">
        <v>765</v>
      </c>
      <c r="C251" s="1" t="s">
        <v>929</v>
      </c>
      <c r="D251" s="1" t="s">
        <v>394</v>
      </c>
      <c r="E251" s="1"/>
      <c r="F251" s="1"/>
      <c r="G251" t="str">
        <f>VLOOKUP(Table13[[#This Row],[Farm_ID]],$K$39:$L$298,2)</f>
        <v>Gakenke</v>
      </c>
      <c r="K251" t="s">
        <v>873</v>
      </c>
      <c r="L251" t="s">
        <v>1052</v>
      </c>
    </row>
    <row r="252" spans="1:12" x14ac:dyDescent="0.25">
      <c r="A252" s="1" t="s">
        <v>251</v>
      </c>
      <c r="B252" s="1" t="s">
        <v>766</v>
      </c>
      <c r="C252" s="1" t="s">
        <v>927</v>
      </c>
      <c r="D252" s="1" t="s">
        <v>30</v>
      </c>
      <c r="E252" s="1" t="s">
        <v>294</v>
      </c>
      <c r="F252" s="1" t="s">
        <v>1001</v>
      </c>
      <c r="G252" t="str">
        <f>VLOOKUP(Table13[[#This Row],[Farm_ID]],$K$39:$L$298,2)</f>
        <v>Gakenke</v>
      </c>
      <c r="K252" t="s">
        <v>874</v>
      </c>
      <c r="L252" t="s">
        <v>1052</v>
      </c>
    </row>
    <row r="253" spans="1:12" x14ac:dyDescent="0.25">
      <c r="A253" s="1" t="s">
        <v>252</v>
      </c>
      <c r="B253" s="1" t="s">
        <v>766</v>
      </c>
      <c r="C253" s="1" t="s">
        <v>928</v>
      </c>
      <c r="D253" s="1" t="s">
        <v>984</v>
      </c>
      <c r="E253" s="1" t="s">
        <v>234</v>
      </c>
      <c r="F253" s="1" t="s">
        <v>1001</v>
      </c>
      <c r="G253" t="str">
        <f>VLOOKUP(Table13[[#This Row],[Farm_ID]],$K$39:$L$298,2)</f>
        <v>Gakenke</v>
      </c>
      <c r="K253" t="s">
        <v>875</v>
      </c>
      <c r="L253" t="s">
        <v>1052</v>
      </c>
    </row>
    <row r="254" spans="1:12" hidden="1" x14ac:dyDescent="0.25">
      <c r="A254" s="1" t="s">
        <v>253</v>
      </c>
      <c r="B254" s="1" t="s">
        <v>766</v>
      </c>
      <c r="C254" s="1" t="s">
        <v>929</v>
      </c>
      <c r="D254" s="1" t="s">
        <v>244</v>
      </c>
      <c r="E254" s="1"/>
      <c r="F254" s="1"/>
      <c r="G254" t="str">
        <f>VLOOKUP(Table13[[#This Row],[Farm_ID]],$K$39:$L$298,2)</f>
        <v>Gakenke</v>
      </c>
      <c r="K254" t="s">
        <v>876</v>
      </c>
      <c r="L254" t="s">
        <v>1052</v>
      </c>
    </row>
    <row r="255" spans="1:12" x14ac:dyDescent="0.25">
      <c r="A255" s="1" t="s">
        <v>254</v>
      </c>
      <c r="B255" s="1" t="s">
        <v>766</v>
      </c>
      <c r="C255" s="1" t="s">
        <v>937</v>
      </c>
      <c r="D255" s="1" t="s">
        <v>103</v>
      </c>
      <c r="E255" s="1" t="s">
        <v>593</v>
      </c>
      <c r="F255" s="1" t="s">
        <v>1001</v>
      </c>
      <c r="G255" t="str">
        <f>VLOOKUP(Table13[[#This Row],[Farm_ID]],$K$39:$L$298,2)</f>
        <v>Gakenke</v>
      </c>
      <c r="K255" t="s">
        <v>877</v>
      </c>
      <c r="L255" t="s">
        <v>1052</v>
      </c>
    </row>
    <row r="256" spans="1:12" x14ac:dyDescent="0.25">
      <c r="A256" s="1" t="s">
        <v>255</v>
      </c>
      <c r="B256" s="1" t="s">
        <v>767</v>
      </c>
      <c r="C256" s="1" t="s">
        <v>927</v>
      </c>
      <c r="D256" s="1" t="s">
        <v>9</v>
      </c>
      <c r="E256" s="1" t="s">
        <v>344</v>
      </c>
      <c r="F256" s="1" t="s">
        <v>1001</v>
      </c>
      <c r="G256" t="str">
        <f>VLOOKUP(Table13[[#This Row],[Farm_ID]],$K$39:$L$298,2)</f>
        <v>Gakenke</v>
      </c>
      <c r="K256" t="s">
        <v>878</v>
      </c>
      <c r="L256" t="s">
        <v>1052</v>
      </c>
    </row>
    <row r="257" spans="1:12" x14ac:dyDescent="0.25">
      <c r="A257" s="1" t="s">
        <v>256</v>
      </c>
      <c r="B257" s="1" t="s">
        <v>767</v>
      </c>
      <c r="C257" s="1" t="s">
        <v>928</v>
      </c>
      <c r="D257" s="1" t="s">
        <v>7</v>
      </c>
      <c r="E257" s="1" t="s">
        <v>264</v>
      </c>
      <c r="F257" s="1" t="s">
        <v>1001</v>
      </c>
      <c r="G257" t="str">
        <f>VLOOKUP(Table13[[#This Row],[Farm_ID]],$K$39:$L$298,2)</f>
        <v>Gakenke</v>
      </c>
      <c r="K257" t="s">
        <v>879</v>
      </c>
      <c r="L257" t="s">
        <v>1052</v>
      </c>
    </row>
    <row r="258" spans="1:12" hidden="1" x14ac:dyDescent="0.25">
      <c r="A258" s="1" t="s">
        <v>257</v>
      </c>
      <c r="B258" s="1" t="s">
        <v>767</v>
      </c>
      <c r="C258" s="1" t="s">
        <v>929</v>
      </c>
      <c r="D258" s="1" t="s">
        <v>103</v>
      </c>
      <c r="E258" s="1"/>
      <c r="F258" s="1"/>
      <c r="G258" t="str">
        <f>VLOOKUP(Table13[[#This Row],[Farm_ID]],$K$39:$L$298,2)</f>
        <v>Gakenke</v>
      </c>
      <c r="K258" t="s">
        <v>880</v>
      </c>
      <c r="L258" t="s">
        <v>1052</v>
      </c>
    </row>
    <row r="259" spans="1:12" x14ac:dyDescent="0.25">
      <c r="A259" s="1" t="s">
        <v>258</v>
      </c>
      <c r="B259" s="1" t="s">
        <v>768</v>
      </c>
      <c r="C259" s="1" t="s">
        <v>927</v>
      </c>
      <c r="D259" s="1" t="s">
        <v>25</v>
      </c>
      <c r="E259" s="1" t="s">
        <v>294</v>
      </c>
      <c r="F259" s="1" t="s">
        <v>1001</v>
      </c>
      <c r="G259" t="str">
        <f>VLOOKUP(Table13[[#This Row],[Farm_ID]],$K$39:$L$298,2)</f>
        <v>Gakenke</v>
      </c>
      <c r="K259" t="s">
        <v>881</v>
      </c>
      <c r="L259" t="s">
        <v>1052</v>
      </c>
    </row>
    <row r="260" spans="1:12" x14ac:dyDescent="0.25">
      <c r="A260" s="1" t="s">
        <v>259</v>
      </c>
      <c r="B260" s="1" t="s">
        <v>768</v>
      </c>
      <c r="C260" s="1" t="s">
        <v>928</v>
      </c>
      <c r="D260" s="1"/>
      <c r="E260" s="1"/>
      <c r="F260" s="1"/>
      <c r="G260" t="str">
        <f>VLOOKUP(Table13[[#This Row],[Farm_ID]],$K$39:$L$298,2)</f>
        <v>Gakenke</v>
      </c>
      <c r="K260" t="s">
        <v>882</v>
      </c>
      <c r="L260" t="s">
        <v>1052</v>
      </c>
    </row>
    <row r="261" spans="1:12" hidden="1" x14ac:dyDescent="0.25">
      <c r="A261" s="1" t="s">
        <v>260</v>
      </c>
      <c r="B261" s="1" t="s">
        <v>768</v>
      </c>
      <c r="C261" s="1" t="s">
        <v>929</v>
      </c>
      <c r="D261" s="1"/>
      <c r="E261" s="1"/>
      <c r="F261" s="1"/>
      <c r="G261" t="str">
        <f>VLOOKUP(Table13[[#This Row],[Farm_ID]],$K$39:$L$298,2)</f>
        <v>Gakenke</v>
      </c>
      <c r="K261" t="s">
        <v>883</v>
      </c>
      <c r="L261" t="s">
        <v>1052</v>
      </c>
    </row>
    <row r="262" spans="1:12" x14ac:dyDescent="0.25">
      <c r="A262" s="1" t="s">
        <v>261</v>
      </c>
      <c r="B262" s="1" t="s">
        <v>769</v>
      </c>
      <c r="C262" s="1" t="s">
        <v>927</v>
      </c>
      <c r="D262" s="1" t="s">
        <v>15</v>
      </c>
      <c r="E262" s="1" t="s">
        <v>344</v>
      </c>
      <c r="F262" s="1" t="s">
        <v>1001</v>
      </c>
      <c r="G262" t="str">
        <f>VLOOKUP(Table13[[#This Row],[Farm_ID]],$K$39:$L$298,2)</f>
        <v>Gakenke</v>
      </c>
      <c r="K262" t="s">
        <v>884</v>
      </c>
      <c r="L262" t="s">
        <v>1052</v>
      </c>
    </row>
    <row r="263" spans="1:12" x14ac:dyDescent="0.25">
      <c r="A263" s="1" t="s">
        <v>262</v>
      </c>
      <c r="B263" s="1" t="s">
        <v>769</v>
      </c>
      <c r="C263" s="1" t="s">
        <v>928</v>
      </c>
      <c r="D263" s="1" t="s">
        <v>10</v>
      </c>
      <c r="E263" s="1" t="s">
        <v>264</v>
      </c>
      <c r="F263" s="1"/>
      <c r="G263" t="str">
        <f>VLOOKUP(Table13[[#This Row],[Farm_ID]],$K$39:$L$298,2)</f>
        <v>Gakenke</v>
      </c>
      <c r="K263" t="s">
        <v>885</v>
      </c>
      <c r="L263" t="s">
        <v>1052</v>
      </c>
    </row>
    <row r="264" spans="1:12" hidden="1" x14ac:dyDescent="0.25">
      <c r="A264" s="1" t="s">
        <v>263</v>
      </c>
      <c r="B264" s="1" t="s">
        <v>769</v>
      </c>
      <c r="C264" s="1" t="s">
        <v>929</v>
      </c>
      <c r="D264" s="1" t="s">
        <v>35</v>
      </c>
      <c r="E264" s="1"/>
      <c r="F264" s="1"/>
      <c r="G264" t="str">
        <f>VLOOKUP(Table13[[#This Row],[Farm_ID]],$K$39:$L$298,2)</f>
        <v>Gakenke</v>
      </c>
      <c r="K264" t="s">
        <v>886</v>
      </c>
      <c r="L264" t="s">
        <v>1052</v>
      </c>
    </row>
    <row r="265" spans="1:12" x14ac:dyDescent="0.25">
      <c r="A265" s="1" t="s">
        <v>264</v>
      </c>
      <c r="B265" s="1" t="s">
        <v>770</v>
      </c>
      <c r="C265" s="1" t="s">
        <v>927</v>
      </c>
      <c r="D265" s="1" t="s">
        <v>9</v>
      </c>
      <c r="E265" s="1" t="s">
        <v>344</v>
      </c>
      <c r="F265" s="1" t="s">
        <v>1001</v>
      </c>
      <c r="G265" t="str">
        <f>VLOOKUP(Table13[[#This Row],[Farm_ID]],$K$39:$L$298,2)</f>
        <v>Gakenke</v>
      </c>
      <c r="K265" t="s">
        <v>887</v>
      </c>
      <c r="L265" t="s">
        <v>1052</v>
      </c>
    </row>
    <row r="266" spans="1:12" x14ac:dyDescent="0.25">
      <c r="A266" s="1" t="s">
        <v>265</v>
      </c>
      <c r="B266" s="1" t="s">
        <v>770</v>
      </c>
      <c r="C266" s="1" t="s">
        <v>928</v>
      </c>
      <c r="D266" s="1" t="s">
        <v>8</v>
      </c>
      <c r="E266" s="1" t="s">
        <v>264</v>
      </c>
      <c r="F266" s="1"/>
      <c r="G266" t="str">
        <f>VLOOKUP(Table13[[#This Row],[Farm_ID]],$K$39:$L$298,2)</f>
        <v>Gakenke</v>
      </c>
      <c r="K266" t="s">
        <v>888</v>
      </c>
      <c r="L266" t="s">
        <v>1052</v>
      </c>
    </row>
    <row r="267" spans="1:12" hidden="1" x14ac:dyDescent="0.25">
      <c r="A267" s="1" t="s">
        <v>266</v>
      </c>
      <c r="B267" s="1" t="s">
        <v>770</v>
      </c>
      <c r="C267" s="1" t="s">
        <v>929</v>
      </c>
      <c r="D267" s="1" t="s">
        <v>153</v>
      </c>
      <c r="E267" s="1"/>
      <c r="F267" s="1"/>
      <c r="G267" t="str">
        <f>VLOOKUP(Table13[[#This Row],[Farm_ID]],$K$39:$L$298,2)</f>
        <v>Gakenke</v>
      </c>
      <c r="K267" t="s">
        <v>889</v>
      </c>
      <c r="L267" t="s">
        <v>1052</v>
      </c>
    </row>
    <row r="268" spans="1:12" x14ac:dyDescent="0.25">
      <c r="A268" s="1" t="s">
        <v>267</v>
      </c>
      <c r="B268" s="1" t="s">
        <v>771</v>
      </c>
      <c r="C268" s="1" t="s">
        <v>927</v>
      </c>
      <c r="D268" s="1" t="s">
        <v>35</v>
      </c>
      <c r="E268" s="1" t="s">
        <v>294</v>
      </c>
      <c r="F268" s="1" t="s">
        <v>1001</v>
      </c>
      <c r="G268" t="str">
        <f>VLOOKUP(Table13[[#This Row],[Farm_ID]],$K$39:$L$298,2)</f>
        <v>Gakenke</v>
      </c>
      <c r="K268" t="s">
        <v>890</v>
      </c>
      <c r="L268" t="s">
        <v>1052</v>
      </c>
    </row>
    <row r="269" spans="1:12" x14ac:dyDescent="0.25">
      <c r="A269" s="1" t="s">
        <v>268</v>
      </c>
      <c r="B269" s="1" t="s">
        <v>771</v>
      </c>
      <c r="C269" s="1" t="s">
        <v>928</v>
      </c>
      <c r="D269" s="1" t="s">
        <v>15</v>
      </c>
      <c r="E269" s="1" t="s">
        <v>234</v>
      </c>
      <c r="F269" s="1"/>
      <c r="G269" t="str">
        <f>VLOOKUP(Table13[[#This Row],[Farm_ID]],$K$39:$L$298,2)</f>
        <v>Gakenke</v>
      </c>
      <c r="K269" t="s">
        <v>891</v>
      </c>
      <c r="L269" t="s">
        <v>1052</v>
      </c>
    </row>
    <row r="270" spans="1:12" hidden="1" x14ac:dyDescent="0.25">
      <c r="A270" s="1" t="s">
        <v>269</v>
      </c>
      <c r="B270" s="1" t="s">
        <v>771</v>
      </c>
      <c r="C270" s="1" t="s">
        <v>929</v>
      </c>
      <c r="D270" s="1" t="s">
        <v>493</v>
      </c>
      <c r="E270" s="1"/>
      <c r="F270" s="1"/>
      <c r="G270" t="str">
        <f>VLOOKUP(Table13[[#This Row],[Farm_ID]],$K$39:$L$298,2)</f>
        <v>Gakenke</v>
      </c>
      <c r="K270" t="s">
        <v>892</v>
      </c>
      <c r="L270" t="s">
        <v>1052</v>
      </c>
    </row>
    <row r="271" spans="1:12" x14ac:dyDescent="0.25">
      <c r="A271" s="1" t="s">
        <v>270</v>
      </c>
      <c r="B271" s="1" t="s">
        <v>771</v>
      </c>
      <c r="C271" s="1" t="s">
        <v>937</v>
      </c>
      <c r="D271" s="1" t="s">
        <v>6</v>
      </c>
      <c r="E271" s="1" t="s">
        <v>593</v>
      </c>
      <c r="F271" s="1"/>
      <c r="G271" t="str">
        <f>VLOOKUP(Table13[[#This Row],[Farm_ID]],$K$39:$L$298,2)</f>
        <v>Gakenke</v>
      </c>
      <c r="K271" t="s">
        <v>893</v>
      </c>
      <c r="L271" t="s">
        <v>1052</v>
      </c>
    </row>
    <row r="272" spans="1:12" x14ac:dyDescent="0.25">
      <c r="A272" s="1" t="s">
        <v>271</v>
      </c>
      <c r="B272" s="1" t="s">
        <v>772</v>
      </c>
      <c r="C272" s="1" t="s">
        <v>927</v>
      </c>
      <c r="D272" s="1" t="s">
        <v>53</v>
      </c>
      <c r="E272" s="1" t="s">
        <v>344</v>
      </c>
      <c r="F272" s="1" t="s">
        <v>1001</v>
      </c>
      <c r="G272" t="str">
        <f>VLOOKUP(Table13[[#This Row],[Farm_ID]],$K$39:$L$298,2)</f>
        <v>Gakenke</v>
      </c>
      <c r="K272" t="s">
        <v>894</v>
      </c>
      <c r="L272" t="s">
        <v>1052</v>
      </c>
    </row>
    <row r="273" spans="1:12" x14ac:dyDescent="0.25">
      <c r="A273" s="1" t="s">
        <v>272</v>
      </c>
      <c r="B273" s="1" t="s">
        <v>772</v>
      </c>
      <c r="C273" s="1" t="s">
        <v>928</v>
      </c>
      <c r="D273" s="1" t="s">
        <v>30</v>
      </c>
      <c r="E273" s="1" t="s">
        <v>234</v>
      </c>
      <c r="F273" s="1"/>
      <c r="G273" t="str">
        <f>VLOOKUP(Table13[[#This Row],[Farm_ID]],$K$39:$L$298,2)</f>
        <v>Gakenke</v>
      </c>
      <c r="K273" t="s">
        <v>895</v>
      </c>
      <c r="L273" t="s">
        <v>1052</v>
      </c>
    </row>
    <row r="274" spans="1:12" hidden="1" x14ac:dyDescent="0.25">
      <c r="A274" s="1" t="s">
        <v>273</v>
      </c>
      <c r="B274" s="1" t="s">
        <v>772</v>
      </c>
      <c r="C274" s="1" t="s">
        <v>929</v>
      </c>
      <c r="D274" s="1" t="s">
        <v>394</v>
      </c>
      <c r="E274" s="1"/>
      <c r="F274" s="1"/>
      <c r="G274" t="str">
        <f>VLOOKUP(Table13[[#This Row],[Farm_ID]],$K$39:$L$298,2)</f>
        <v>Gakenke</v>
      </c>
      <c r="K274" t="s">
        <v>896</v>
      </c>
      <c r="L274" t="s">
        <v>1052</v>
      </c>
    </row>
    <row r="275" spans="1:12" x14ac:dyDescent="0.25">
      <c r="A275" s="1" t="s">
        <v>274</v>
      </c>
      <c r="B275" s="1" t="s">
        <v>773</v>
      </c>
      <c r="C275" s="1" t="s">
        <v>927</v>
      </c>
      <c r="D275" s="1" t="s">
        <v>53</v>
      </c>
      <c r="E275" s="1" t="s">
        <v>344</v>
      </c>
      <c r="F275" s="1" t="s">
        <v>1001</v>
      </c>
      <c r="G275" t="str">
        <f>VLOOKUP(Table13[[#This Row],[Farm_ID]],$K$39:$L$298,2)</f>
        <v>Gakenke</v>
      </c>
      <c r="K275" t="s">
        <v>897</v>
      </c>
      <c r="L275" t="s">
        <v>1052</v>
      </c>
    </row>
    <row r="276" spans="1:12" x14ac:dyDescent="0.25">
      <c r="A276" s="1" t="s">
        <v>275</v>
      </c>
      <c r="B276" s="1" t="s">
        <v>773</v>
      </c>
      <c r="C276" s="1" t="s">
        <v>928</v>
      </c>
      <c r="D276" s="1" t="s">
        <v>30</v>
      </c>
      <c r="E276" s="1" t="s">
        <v>264</v>
      </c>
      <c r="F276" s="1"/>
      <c r="G276" t="str">
        <f>VLOOKUP(Table13[[#This Row],[Farm_ID]],$K$39:$L$298,2)</f>
        <v>Gakenke</v>
      </c>
      <c r="K276" t="s">
        <v>898</v>
      </c>
      <c r="L276" t="s">
        <v>1052</v>
      </c>
    </row>
    <row r="277" spans="1:12" hidden="1" x14ac:dyDescent="0.25">
      <c r="A277" s="1" t="s">
        <v>276</v>
      </c>
      <c r="B277" s="1" t="s">
        <v>773</v>
      </c>
      <c r="C277" s="1" t="s">
        <v>929</v>
      </c>
      <c r="D277" s="1" t="s">
        <v>394</v>
      </c>
      <c r="E277" s="1"/>
      <c r="F277" s="1"/>
      <c r="G277" t="str">
        <f>VLOOKUP(Table13[[#This Row],[Farm_ID]],$K$39:$L$298,2)</f>
        <v>Gakenke</v>
      </c>
      <c r="K277" t="s">
        <v>899</v>
      </c>
      <c r="L277" t="s">
        <v>1052</v>
      </c>
    </row>
    <row r="278" spans="1:12" x14ac:dyDescent="0.25">
      <c r="A278" s="1" t="s">
        <v>277</v>
      </c>
      <c r="B278" s="1" t="s">
        <v>774</v>
      </c>
      <c r="C278" s="1" t="s">
        <v>927</v>
      </c>
      <c r="D278" s="1" t="s">
        <v>30</v>
      </c>
      <c r="E278" s="1" t="s">
        <v>294</v>
      </c>
      <c r="F278" s="1" t="s">
        <v>1002</v>
      </c>
      <c r="G278" t="str">
        <f>VLOOKUP(Table13[[#This Row],[Farm_ID]],$K$39:$L$298,2)</f>
        <v>Gakenke</v>
      </c>
      <c r="K278" t="s">
        <v>900</v>
      </c>
      <c r="L278" t="s">
        <v>1052</v>
      </c>
    </row>
    <row r="279" spans="1:12" x14ac:dyDescent="0.25">
      <c r="A279" s="1" t="s">
        <v>278</v>
      </c>
      <c r="B279" s="1" t="s">
        <v>774</v>
      </c>
      <c r="C279" s="1" t="s">
        <v>928</v>
      </c>
      <c r="D279" s="1" t="s">
        <v>20</v>
      </c>
      <c r="E279" s="1" t="s">
        <v>234</v>
      </c>
      <c r="F279" s="1" t="s">
        <v>1002</v>
      </c>
      <c r="G279" t="str">
        <f>VLOOKUP(Table13[[#This Row],[Farm_ID]],$K$39:$L$298,2)</f>
        <v>Gakenke</v>
      </c>
      <c r="K279" t="s">
        <v>901</v>
      </c>
      <c r="L279" t="s">
        <v>1052</v>
      </c>
    </row>
    <row r="280" spans="1:12" hidden="1" x14ac:dyDescent="0.25">
      <c r="A280" s="1" t="s">
        <v>279</v>
      </c>
      <c r="B280" s="1" t="s">
        <v>774</v>
      </c>
      <c r="C280" s="1" t="s">
        <v>929</v>
      </c>
      <c r="D280" s="1" t="s">
        <v>294</v>
      </c>
      <c r="E280" s="1"/>
      <c r="F280" s="1"/>
      <c r="G280" t="str">
        <f>VLOOKUP(Table13[[#This Row],[Farm_ID]],$K$39:$L$298,2)</f>
        <v>Gakenke</v>
      </c>
      <c r="K280" t="s">
        <v>902</v>
      </c>
      <c r="L280" t="s">
        <v>1052</v>
      </c>
    </row>
    <row r="281" spans="1:12" x14ac:dyDescent="0.25">
      <c r="A281" s="1" t="s">
        <v>280</v>
      </c>
      <c r="B281" s="1" t="s">
        <v>775</v>
      </c>
      <c r="C281" s="1" t="s">
        <v>927</v>
      </c>
      <c r="D281" s="1" t="s">
        <v>29</v>
      </c>
      <c r="E281" s="1" t="s">
        <v>344</v>
      </c>
      <c r="F281" s="1" t="s">
        <v>1001</v>
      </c>
      <c r="G281" t="str">
        <f>VLOOKUP(Table13[[#This Row],[Farm_ID]],$K$39:$L$298,2)</f>
        <v>Gakenke</v>
      </c>
      <c r="K281" t="s">
        <v>904</v>
      </c>
      <c r="L281" t="s">
        <v>1052</v>
      </c>
    </row>
    <row r="282" spans="1:12" x14ac:dyDescent="0.25">
      <c r="A282" s="1" t="s">
        <v>281</v>
      </c>
      <c r="B282" s="1" t="s">
        <v>775</v>
      </c>
      <c r="C282" s="1" t="s">
        <v>928</v>
      </c>
      <c r="D282" s="1" t="s">
        <v>17</v>
      </c>
      <c r="E282" s="1" t="s">
        <v>264</v>
      </c>
      <c r="F282" s="1"/>
      <c r="G282" t="str">
        <f>VLOOKUP(Table13[[#This Row],[Farm_ID]],$K$39:$L$298,2)</f>
        <v>Gakenke</v>
      </c>
      <c r="K282" t="s">
        <v>905</v>
      </c>
      <c r="L282" t="s">
        <v>1052</v>
      </c>
    </row>
    <row r="283" spans="1:12" hidden="1" x14ac:dyDescent="0.25">
      <c r="A283" s="1" t="s">
        <v>282</v>
      </c>
      <c r="B283" s="1" t="s">
        <v>775</v>
      </c>
      <c r="C283" s="1" t="s">
        <v>929</v>
      </c>
      <c r="D283" s="1" t="s">
        <v>294</v>
      </c>
      <c r="E283" s="1"/>
      <c r="F283" s="1"/>
      <c r="G283" t="str">
        <f>VLOOKUP(Table13[[#This Row],[Farm_ID]],$K$39:$L$298,2)</f>
        <v>Gakenke</v>
      </c>
      <c r="K283" t="s">
        <v>906</v>
      </c>
      <c r="L283" t="s">
        <v>1052</v>
      </c>
    </row>
    <row r="284" spans="1:12" x14ac:dyDescent="0.25">
      <c r="A284" s="1" t="s">
        <v>283</v>
      </c>
      <c r="B284" s="1" t="s">
        <v>776</v>
      </c>
      <c r="C284" s="1" t="s">
        <v>927</v>
      </c>
      <c r="D284" s="1" t="s">
        <v>10</v>
      </c>
      <c r="E284" s="1" t="s">
        <v>443</v>
      </c>
      <c r="F284" s="1" t="s">
        <v>1001</v>
      </c>
      <c r="G284" t="str">
        <f>VLOOKUP(Table13[[#This Row],[Farm_ID]],$K$39:$L$298,2)</f>
        <v>Gakenke</v>
      </c>
      <c r="K284" t="s">
        <v>1044</v>
      </c>
      <c r="L284" t="s">
        <v>1052</v>
      </c>
    </row>
    <row r="285" spans="1:12" x14ac:dyDescent="0.25">
      <c r="A285" s="1" t="s">
        <v>284</v>
      </c>
      <c r="B285" s="1" t="s">
        <v>776</v>
      </c>
      <c r="C285" s="1" t="s">
        <v>928</v>
      </c>
      <c r="D285" s="1" t="s">
        <v>11</v>
      </c>
      <c r="E285" s="1" t="s">
        <v>234</v>
      </c>
      <c r="F285" s="1" t="s">
        <v>1001</v>
      </c>
      <c r="G285" t="str">
        <f>VLOOKUP(Table13[[#This Row],[Farm_ID]],$K$39:$L$298,2)</f>
        <v>Gakenke</v>
      </c>
      <c r="K285" t="s">
        <v>907</v>
      </c>
      <c r="L285" t="s">
        <v>1052</v>
      </c>
    </row>
    <row r="286" spans="1:12" hidden="1" x14ac:dyDescent="0.25">
      <c r="A286" s="1" t="s">
        <v>285</v>
      </c>
      <c r="B286" s="1" t="s">
        <v>776</v>
      </c>
      <c r="C286" s="1" t="s">
        <v>929</v>
      </c>
      <c r="D286" s="1" t="s">
        <v>25</v>
      </c>
      <c r="E286" s="1"/>
      <c r="F286" s="1"/>
      <c r="G286" t="str">
        <f>VLOOKUP(Table13[[#This Row],[Farm_ID]],$K$39:$L$298,2)</f>
        <v>Gakenke</v>
      </c>
      <c r="I286" t="str">
        <f t="shared" ref="I286:I287" si="0">VLOOKUP(K286,$B$39:$B$630,1)</f>
        <v>SP_KY166</v>
      </c>
      <c r="K286" t="s">
        <v>908</v>
      </c>
      <c r="L286" t="s">
        <v>1052</v>
      </c>
    </row>
    <row r="287" spans="1:12" hidden="1" x14ac:dyDescent="0.25">
      <c r="A287" s="1" t="s">
        <v>286</v>
      </c>
      <c r="B287" s="1" t="s">
        <v>776</v>
      </c>
      <c r="C287" s="1" t="s">
        <v>943</v>
      </c>
      <c r="D287" s="1" t="s">
        <v>8</v>
      </c>
      <c r="E287" s="1" t="s">
        <v>314</v>
      </c>
      <c r="F287" s="1" t="s">
        <v>1001</v>
      </c>
      <c r="G287" t="str">
        <f>VLOOKUP(Table13[[#This Row],[Farm_ID]],$K$39:$L$298,2)</f>
        <v>Gakenke</v>
      </c>
      <c r="I287" t="str">
        <f t="shared" si="0"/>
        <v>SP_KY166</v>
      </c>
      <c r="K287" t="s">
        <v>909</v>
      </c>
      <c r="L287" t="s">
        <v>1052</v>
      </c>
    </row>
    <row r="288" spans="1:12" x14ac:dyDescent="0.25">
      <c r="A288" s="1" t="s">
        <v>287</v>
      </c>
      <c r="B288" s="1" t="s">
        <v>777</v>
      </c>
      <c r="C288" s="1" t="s">
        <v>927</v>
      </c>
      <c r="D288" s="1" t="s">
        <v>11</v>
      </c>
      <c r="E288" s="1" t="s">
        <v>593</v>
      </c>
      <c r="F288" s="1" t="s">
        <v>1001</v>
      </c>
      <c r="G288" t="str">
        <f>VLOOKUP(Table13[[#This Row],[Farm_ID]],$K$39:$L$298,2)</f>
        <v>Gakenke</v>
      </c>
      <c r="K288" t="s">
        <v>910</v>
      </c>
      <c r="L288" t="s">
        <v>1052</v>
      </c>
    </row>
    <row r="289" spans="1:12" x14ac:dyDescent="0.25">
      <c r="A289" s="1" t="s">
        <v>288</v>
      </c>
      <c r="B289" s="1" t="s">
        <v>777</v>
      </c>
      <c r="C289" s="1" t="s">
        <v>928</v>
      </c>
      <c r="D289" s="1" t="s">
        <v>13</v>
      </c>
      <c r="E289" s="1" t="s">
        <v>443</v>
      </c>
      <c r="F289" s="1" t="s">
        <v>1001</v>
      </c>
      <c r="G289" t="str">
        <f>VLOOKUP(Table13[[#This Row],[Farm_ID]],$K$39:$L$298,2)</f>
        <v>Gakenke</v>
      </c>
      <c r="K289" t="s">
        <v>911</v>
      </c>
      <c r="L289" t="s">
        <v>1052</v>
      </c>
    </row>
    <row r="290" spans="1:12" hidden="1" x14ac:dyDescent="0.25">
      <c r="A290" s="1" t="s">
        <v>289</v>
      </c>
      <c r="B290" s="1" t="s">
        <v>777</v>
      </c>
      <c r="C290" s="1" t="s">
        <v>934</v>
      </c>
      <c r="D290" s="1" t="s">
        <v>7</v>
      </c>
      <c r="E290" s="1"/>
      <c r="F290" s="1"/>
      <c r="G290" t="str">
        <f>VLOOKUP(Table13[[#This Row],[Farm_ID]],$K$39:$L$298,2)</f>
        <v>Gakenke</v>
      </c>
      <c r="K290" t="s">
        <v>912</v>
      </c>
      <c r="L290" t="s">
        <v>1052</v>
      </c>
    </row>
    <row r="291" spans="1:12" x14ac:dyDescent="0.25">
      <c r="A291" s="1" t="s">
        <v>290</v>
      </c>
      <c r="B291" s="1" t="s">
        <v>778</v>
      </c>
      <c r="C291" s="1" t="s">
        <v>927</v>
      </c>
      <c r="D291" s="1" t="s">
        <v>20</v>
      </c>
      <c r="E291" s="1" t="s">
        <v>344</v>
      </c>
      <c r="F291" s="1" t="s">
        <v>1001</v>
      </c>
      <c r="G291" t="str">
        <f>VLOOKUP(Table13[[#This Row],[Farm_ID]],$K$39:$L$298,2)</f>
        <v>Gakenke</v>
      </c>
      <c r="K291" t="s">
        <v>913</v>
      </c>
      <c r="L291" t="s">
        <v>1052</v>
      </c>
    </row>
    <row r="292" spans="1:12" x14ac:dyDescent="0.25">
      <c r="A292" s="1" t="s">
        <v>291</v>
      </c>
      <c r="B292" s="1" t="s">
        <v>778</v>
      </c>
      <c r="C292" s="1" t="s">
        <v>928</v>
      </c>
      <c r="D292" s="1" t="s">
        <v>15</v>
      </c>
      <c r="E292" s="1" t="s">
        <v>264</v>
      </c>
      <c r="F292" s="1"/>
      <c r="G292" t="str">
        <f>VLOOKUP(Table13[[#This Row],[Farm_ID]],$K$39:$L$298,2)</f>
        <v>Gakenke</v>
      </c>
      <c r="K292" t="s">
        <v>914</v>
      </c>
      <c r="L292" t="s">
        <v>1052</v>
      </c>
    </row>
    <row r="293" spans="1:12" hidden="1" x14ac:dyDescent="0.25">
      <c r="A293" s="1" t="s">
        <v>292</v>
      </c>
      <c r="B293" s="1" t="s">
        <v>778</v>
      </c>
      <c r="C293" s="1" t="s">
        <v>929</v>
      </c>
      <c r="D293" s="1" t="s">
        <v>294</v>
      </c>
      <c r="E293" s="1"/>
      <c r="F293" s="1"/>
      <c r="G293" t="str">
        <f>VLOOKUP(Table13[[#This Row],[Farm_ID]],$K$39:$L$298,2)</f>
        <v>Gakenke</v>
      </c>
      <c r="K293" t="s">
        <v>915</v>
      </c>
      <c r="L293" t="s">
        <v>1052</v>
      </c>
    </row>
    <row r="294" spans="1:12" x14ac:dyDescent="0.25">
      <c r="A294" s="1" t="s">
        <v>293</v>
      </c>
      <c r="B294" s="1" t="s">
        <v>779</v>
      </c>
      <c r="C294" s="1" t="s">
        <v>927</v>
      </c>
      <c r="D294" s="1" t="s">
        <v>25</v>
      </c>
      <c r="E294" s="1" t="s">
        <v>394</v>
      </c>
      <c r="F294" s="1" t="s">
        <v>1001</v>
      </c>
      <c r="G294" t="str">
        <f>VLOOKUP(Table13[[#This Row],[Farm_ID]],$K$39:$L$298,2)</f>
        <v>Gakenke</v>
      </c>
      <c r="K294" t="s">
        <v>916</v>
      </c>
      <c r="L294" t="s">
        <v>1052</v>
      </c>
    </row>
    <row r="295" spans="1:12" x14ac:dyDescent="0.25">
      <c r="A295" s="1" t="s">
        <v>294</v>
      </c>
      <c r="B295" s="1" t="s">
        <v>779</v>
      </c>
      <c r="C295" s="1" t="s">
        <v>937</v>
      </c>
      <c r="D295" s="1" t="s">
        <v>986</v>
      </c>
      <c r="E295" s="1" t="s">
        <v>593</v>
      </c>
      <c r="F295" s="1" t="s">
        <v>1001</v>
      </c>
      <c r="G295" t="str">
        <f>VLOOKUP(Table13[[#This Row],[Farm_ID]],$K$39:$L$298,2)</f>
        <v>Gakenke</v>
      </c>
      <c r="K295" t="s">
        <v>917</v>
      </c>
      <c r="L295" t="s">
        <v>1052</v>
      </c>
    </row>
    <row r="296" spans="1:12" hidden="1" x14ac:dyDescent="0.25">
      <c r="A296" s="1" t="s">
        <v>295</v>
      </c>
      <c r="B296" s="1" t="s">
        <v>779</v>
      </c>
      <c r="C296" s="1" t="s">
        <v>929</v>
      </c>
      <c r="D296" s="1" t="s">
        <v>394</v>
      </c>
      <c r="E296" s="1"/>
      <c r="F296" s="1"/>
      <c r="G296" t="str">
        <f>VLOOKUP(Table13[[#This Row],[Farm_ID]],$K$39:$L$298,2)</f>
        <v>Gakenke</v>
      </c>
      <c r="K296" t="s">
        <v>1045</v>
      </c>
      <c r="L296" t="s">
        <v>1052</v>
      </c>
    </row>
    <row r="297" spans="1:12" x14ac:dyDescent="0.25">
      <c r="A297" s="1" t="s">
        <v>296</v>
      </c>
      <c r="B297" s="1" t="s">
        <v>780</v>
      </c>
      <c r="C297" s="1" t="s">
        <v>927</v>
      </c>
      <c r="D297" s="1" t="s">
        <v>25</v>
      </c>
      <c r="E297" s="1" t="s">
        <v>394</v>
      </c>
      <c r="F297" s="1" t="s">
        <v>1001</v>
      </c>
      <c r="G297" t="str">
        <f>VLOOKUP(Table13[[#This Row],[Farm_ID]],$K$39:$L$298,2)</f>
        <v>Gakenke</v>
      </c>
      <c r="K297" t="s">
        <v>1046</v>
      </c>
      <c r="L297" t="s">
        <v>1052</v>
      </c>
    </row>
    <row r="298" spans="1:12" x14ac:dyDescent="0.25">
      <c r="A298" s="1" t="s">
        <v>297</v>
      </c>
      <c r="B298" s="1" t="s">
        <v>780</v>
      </c>
      <c r="C298" s="1" t="s">
        <v>937</v>
      </c>
      <c r="D298" s="1" t="s">
        <v>986</v>
      </c>
      <c r="E298" s="1" t="s">
        <v>593</v>
      </c>
      <c r="F298" s="1" t="s">
        <v>1001</v>
      </c>
      <c r="G298" t="str">
        <f>VLOOKUP(Table13[[#This Row],[Farm_ID]],$K$39:$L$298,2)</f>
        <v>Gakenke</v>
      </c>
      <c r="K298" t="s">
        <v>918</v>
      </c>
      <c r="L298" t="s">
        <v>1052</v>
      </c>
    </row>
    <row r="299" spans="1:12" hidden="1" x14ac:dyDescent="0.25">
      <c r="A299" s="1" t="s">
        <v>298</v>
      </c>
      <c r="B299" s="1" t="s">
        <v>780</v>
      </c>
      <c r="C299" s="1" t="s">
        <v>929</v>
      </c>
      <c r="D299" s="1" t="s">
        <v>394</v>
      </c>
      <c r="E299" s="1"/>
      <c r="F299" s="1"/>
      <c r="G299" t="str">
        <f>VLOOKUP(Table13[[#This Row],[Farm_ID]],$K$39:$L$298,2)</f>
        <v>Gakenke</v>
      </c>
      <c r="I299" t="str">
        <f t="shared" ref="I299:I300" si="1">VLOOKUP(K299,$B$39:$B$630,1)</f>
        <v>SP_KY166</v>
      </c>
      <c r="K299" t="s">
        <v>919</v>
      </c>
      <c r="L299" t="s">
        <v>1052</v>
      </c>
    </row>
    <row r="300" spans="1:12" hidden="1" x14ac:dyDescent="0.25">
      <c r="A300" s="1" t="s">
        <v>299</v>
      </c>
      <c r="B300" s="1" t="s">
        <v>780</v>
      </c>
      <c r="C300" s="1" t="s">
        <v>934</v>
      </c>
      <c r="D300" s="1" t="s">
        <v>15</v>
      </c>
      <c r="E300" s="1" t="s">
        <v>394</v>
      </c>
      <c r="F300" s="1" t="s">
        <v>1001</v>
      </c>
      <c r="G300" t="str">
        <f>VLOOKUP(Table13[[#This Row],[Farm_ID]],$K$39:$L$298,2)</f>
        <v>Gakenke</v>
      </c>
      <c r="I300" t="e">
        <f t="shared" si="1"/>
        <v>#N/A</v>
      </c>
    </row>
    <row r="301" spans="1:12" x14ac:dyDescent="0.25">
      <c r="A301" s="1" t="s">
        <v>300</v>
      </c>
      <c r="B301" s="1" t="s">
        <v>781</v>
      </c>
      <c r="C301" s="1" t="s">
        <v>927</v>
      </c>
      <c r="D301" s="1" t="s">
        <v>15</v>
      </c>
      <c r="E301" s="1" t="s">
        <v>394</v>
      </c>
      <c r="F301" s="1" t="s">
        <v>1001</v>
      </c>
      <c r="G301" t="str">
        <f>VLOOKUP(Table13[[#This Row],[Farm_ID]],$K$39:$L$298,2)</f>
        <v>Gakenke</v>
      </c>
    </row>
    <row r="302" spans="1:12" x14ac:dyDescent="0.25">
      <c r="A302" s="1" t="s">
        <v>301</v>
      </c>
      <c r="B302" s="1" t="s">
        <v>781</v>
      </c>
      <c r="C302" s="1" t="s">
        <v>937</v>
      </c>
      <c r="D302" s="1" t="s">
        <v>986</v>
      </c>
      <c r="E302" s="1" t="s">
        <v>593</v>
      </c>
      <c r="F302" s="1" t="s">
        <v>1001</v>
      </c>
      <c r="G302" t="str">
        <f>VLOOKUP(Table13[[#This Row],[Farm_ID]],$K$39:$L$298,2)</f>
        <v>Gakenke</v>
      </c>
    </row>
    <row r="303" spans="1:12" hidden="1" x14ac:dyDescent="0.25">
      <c r="A303" s="1" t="s">
        <v>302</v>
      </c>
      <c r="B303" s="1" t="s">
        <v>781</v>
      </c>
      <c r="C303" s="1" t="s">
        <v>929</v>
      </c>
      <c r="D303" s="1" t="s">
        <v>294</v>
      </c>
      <c r="E303" s="1"/>
      <c r="F303" s="1"/>
      <c r="G303" t="str">
        <f>VLOOKUP(Table13[[#This Row],[Farm_ID]],$K$39:$L$298,2)</f>
        <v>Gakenke</v>
      </c>
    </row>
    <row r="304" spans="1:12" x14ac:dyDescent="0.25">
      <c r="A304" s="1" t="s">
        <v>303</v>
      </c>
      <c r="B304" s="1" t="s">
        <v>782</v>
      </c>
      <c r="C304" s="1" t="s">
        <v>927</v>
      </c>
      <c r="D304" s="1" t="s">
        <v>20</v>
      </c>
      <c r="E304" s="1" t="s">
        <v>593</v>
      </c>
      <c r="F304" s="1" t="s">
        <v>1001</v>
      </c>
      <c r="G304" t="str">
        <f>VLOOKUP(Table13[[#This Row],[Farm_ID]],$K$39:$L$298,2)</f>
        <v>Gakenke</v>
      </c>
    </row>
    <row r="305" spans="1:7" x14ac:dyDescent="0.25">
      <c r="A305" s="1" t="s">
        <v>304</v>
      </c>
      <c r="B305" s="1" t="s">
        <v>782</v>
      </c>
      <c r="C305" s="1" t="s">
        <v>928</v>
      </c>
      <c r="D305" s="1" t="s">
        <v>15</v>
      </c>
      <c r="E305" s="1" t="s">
        <v>443</v>
      </c>
      <c r="F305" s="1" t="s">
        <v>1001</v>
      </c>
      <c r="G305" t="str">
        <f>VLOOKUP(Table13[[#This Row],[Farm_ID]],$K$39:$L$298,2)</f>
        <v>Gakenke</v>
      </c>
    </row>
    <row r="306" spans="1:7" x14ac:dyDescent="0.25">
      <c r="A306" s="1" t="s">
        <v>305</v>
      </c>
      <c r="B306" s="1" t="s">
        <v>783</v>
      </c>
      <c r="C306" s="1" t="s">
        <v>927</v>
      </c>
      <c r="D306" s="1" t="s">
        <v>25</v>
      </c>
      <c r="E306" s="1" t="s">
        <v>294</v>
      </c>
      <c r="F306" s="1" t="s">
        <v>1001</v>
      </c>
      <c r="G306" t="str">
        <f>VLOOKUP(Table13[[#This Row],[Farm_ID]],$K$39:$L$298,2)</f>
        <v>Gakenke</v>
      </c>
    </row>
    <row r="307" spans="1:7" x14ac:dyDescent="0.25">
      <c r="A307" s="1" t="s">
        <v>306</v>
      </c>
      <c r="B307" s="1" t="s">
        <v>783</v>
      </c>
      <c r="C307" s="1" t="s">
        <v>928</v>
      </c>
      <c r="D307" s="1" t="s">
        <v>984</v>
      </c>
      <c r="E307" s="1" t="s">
        <v>234</v>
      </c>
      <c r="F307" s="1" t="s">
        <v>1001</v>
      </c>
      <c r="G307" t="str">
        <f>VLOOKUP(Table13[[#This Row],[Farm_ID]],$K$39:$L$298,2)</f>
        <v>Gakenke</v>
      </c>
    </row>
    <row r="308" spans="1:7" hidden="1" x14ac:dyDescent="0.25">
      <c r="A308" s="1" t="s">
        <v>307</v>
      </c>
      <c r="B308" s="1" t="s">
        <v>783</v>
      </c>
      <c r="C308" s="1" t="s">
        <v>929</v>
      </c>
      <c r="D308" s="1" t="s">
        <v>394</v>
      </c>
      <c r="E308" s="1"/>
      <c r="F308" s="1"/>
      <c r="G308" t="str">
        <f>VLOOKUP(Table13[[#This Row],[Farm_ID]],$K$39:$L$298,2)</f>
        <v>Gakenke</v>
      </c>
    </row>
    <row r="309" spans="1:7" x14ac:dyDescent="0.25">
      <c r="A309" s="1" t="s">
        <v>308</v>
      </c>
      <c r="B309" s="1" t="s">
        <v>784</v>
      </c>
      <c r="C309" s="1" t="s">
        <v>927</v>
      </c>
      <c r="D309" s="1" t="s">
        <v>15</v>
      </c>
      <c r="E309" s="1" t="s">
        <v>294</v>
      </c>
      <c r="F309" s="1" t="s">
        <v>1001</v>
      </c>
      <c r="G309" t="str">
        <f>VLOOKUP(Table13[[#This Row],[Farm_ID]],$K$39:$L$298,2)</f>
        <v>Gakenke</v>
      </c>
    </row>
    <row r="310" spans="1:7" hidden="1" x14ac:dyDescent="0.25">
      <c r="A310" s="1" t="s">
        <v>309</v>
      </c>
      <c r="B310" s="1" t="s">
        <v>784</v>
      </c>
      <c r="C310" s="1" t="s">
        <v>934</v>
      </c>
      <c r="D310" s="1" t="s">
        <v>10</v>
      </c>
      <c r="E310" s="1" t="s">
        <v>294</v>
      </c>
      <c r="F310" s="1" t="s">
        <v>1001</v>
      </c>
      <c r="G310" t="str">
        <f>VLOOKUP(Table13[[#This Row],[Farm_ID]],$K$39:$L$298,2)</f>
        <v>Gakenke</v>
      </c>
    </row>
    <row r="311" spans="1:7" x14ac:dyDescent="0.25">
      <c r="A311" s="1" t="s">
        <v>310</v>
      </c>
      <c r="B311" s="1" t="s">
        <v>784</v>
      </c>
      <c r="C311" s="1" t="s">
        <v>937</v>
      </c>
      <c r="D311" s="1" t="s">
        <v>986</v>
      </c>
      <c r="E311" s="1" t="s">
        <v>593</v>
      </c>
      <c r="F311" s="1" t="s">
        <v>1001</v>
      </c>
      <c r="G311" t="str">
        <f>VLOOKUP(Table13[[#This Row],[Farm_ID]],$K$39:$L$298,2)</f>
        <v>Gakenke</v>
      </c>
    </row>
    <row r="312" spans="1:7" x14ac:dyDescent="0.25">
      <c r="A312" s="1" t="s">
        <v>311</v>
      </c>
      <c r="B312" s="1" t="s">
        <v>784</v>
      </c>
      <c r="C312" s="1" t="s">
        <v>928</v>
      </c>
      <c r="D312" s="1" t="s">
        <v>10</v>
      </c>
      <c r="E312" s="1" t="s">
        <v>294</v>
      </c>
      <c r="F312" s="1"/>
      <c r="G312" t="str">
        <f>VLOOKUP(Table13[[#This Row],[Farm_ID]],$K$39:$L$298,2)</f>
        <v>Gakenke</v>
      </c>
    </row>
    <row r="313" spans="1:7" x14ac:dyDescent="0.25">
      <c r="A313" s="1" t="s">
        <v>326</v>
      </c>
      <c r="B313" s="1" t="s">
        <v>789</v>
      </c>
      <c r="C313" s="1" t="s">
        <v>927</v>
      </c>
      <c r="D313" s="1" t="s">
        <v>15</v>
      </c>
      <c r="E313" s="1" t="s">
        <v>344</v>
      </c>
      <c r="F313" s="1" t="s">
        <v>1001</v>
      </c>
      <c r="G313" t="str">
        <f>VLOOKUP(Table13[[#This Row],[Farm_ID]],$K$39:$L$298,2)</f>
        <v>Gakenke</v>
      </c>
    </row>
    <row r="314" spans="1:7" x14ac:dyDescent="0.25">
      <c r="A314" s="1" t="s">
        <v>327</v>
      </c>
      <c r="B314" s="1" t="s">
        <v>789</v>
      </c>
      <c r="C314" s="1" t="s">
        <v>928</v>
      </c>
      <c r="D314" s="1" t="s">
        <v>11</v>
      </c>
      <c r="E314" s="1" t="s">
        <v>234</v>
      </c>
      <c r="F314" s="1" t="s">
        <v>1001</v>
      </c>
      <c r="G314" t="str">
        <f>VLOOKUP(Table13[[#This Row],[Farm_ID]],$K$39:$L$298,2)</f>
        <v>Gakenke</v>
      </c>
    </row>
    <row r="315" spans="1:7" hidden="1" x14ac:dyDescent="0.25">
      <c r="A315" s="1" t="s">
        <v>328</v>
      </c>
      <c r="B315" s="1" t="s">
        <v>789</v>
      </c>
      <c r="C315" s="1" t="s">
        <v>935</v>
      </c>
      <c r="D315" s="1" t="s">
        <v>294</v>
      </c>
      <c r="E315" s="1"/>
      <c r="F315" s="1"/>
      <c r="G315" t="str">
        <f>VLOOKUP(Table13[[#This Row],[Farm_ID]],$K$39:$L$298,2)</f>
        <v>Gakenke</v>
      </c>
    </row>
    <row r="316" spans="1:7" x14ac:dyDescent="0.25">
      <c r="A316" s="1" t="s">
        <v>329</v>
      </c>
      <c r="B316" s="1" t="s">
        <v>790</v>
      </c>
      <c r="C316" s="1" t="s">
        <v>927</v>
      </c>
      <c r="D316" s="1" t="s">
        <v>53</v>
      </c>
      <c r="E316" s="1" t="s">
        <v>369</v>
      </c>
      <c r="F316" s="1" t="s">
        <v>1002</v>
      </c>
      <c r="G316" t="str">
        <f>VLOOKUP(Table13[[#This Row],[Farm_ID]],$K$39:$L$298,2)</f>
        <v>Gakenke</v>
      </c>
    </row>
    <row r="317" spans="1:7" x14ac:dyDescent="0.25">
      <c r="A317" s="1" t="s">
        <v>330</v>
      </c>
      <c r="B317" s="1" t="s">
        <v>790</v>
      </c>
      <c r="C317" s="1" t="s">
        <v>928</v>
      </c>
      <c r="D317" s="1" t="s">
        <v>30</v>
      </c>
      <c r="E317" s="1" t="s">
        <v>178</v>
      </c>
      <c r="F317" s="1" t="s">
        <v>1002</v>
      </c>
      <c r="G317" t="str">
        <f>VLOOKUP(Table13[[#This Row],[Farm_ID]],$K$39:$L$298,2)</f>
        <v>Gakenke</v>
      </c>
    </row>
    <row r="318" spans="1:7" x14ac:dyDescent="0.25">
      <c r="A318" s="1" t="s">
        <v>331</v>
      </c>
      <c r="B318" s="1" t="s">
        <v>790</v>
      </c>
      <c r="C318" s="1" t="s">
        <v>938</v>
      </c>
      <c r="D318" s="1" t="s">
        <v>53</v>
      </c>
      <c r="E318" s="1" t="s">
        <v>414</v>
      </c>
      <c r="F318" s="1" t="s">
        <v>1002</v>
      </c>
      <c r="G318" t="str">
        <f>VLOOKUP(Table13[[#This Row],[Farm_ID]],$K$39:$L$298,2)</f>
        <v>Gakenke</v>
      </c>
    </row>
    <row r="319" spans="1:7" hidden="1" x14ac:dyDescent="0.25">
      <c r="A319" s="1" t="s">
        <v>332</v>
      </c>
      <c r="B319" s="1" t="s">
        <v>790</v>
      </c>
      <c r="C319" s="1" t="s">
        <v>935</v>
      </c>
      <c r="D319" s="1" t="s">
        <v>374</v>
      </c>
      <c r="E319" s="1"/>
      <c r="F319" s="1"/>
      <c r="G319" t="str">
        <f>VLOOKUP(Table13[[#This Row],[Farm_ID]],$K$39:$L$298,2)</f>
        <v>Gakenke</v>
      </c>
    </row>
    <row r="320" spans="1:7" x14ac:dyDescent="0.25">
      <c r="A320" s="1" t="s">
        <v>333</v>
      </c>
      <c r="B320" s="1" t="s">
        <v>791</v>
      </c>
      <c r="C320" s="1" t="s">
        <v>927</v>
      </c>
      <c r="D320" s="1" t="s">
        <v>20</v>
      </c>
      <c r="E320" s="1" t="s">
        <v>364</v>
      </c>
      <c r="F320" s="1" t="s">
        <v>1001</v>
      </c>
      <c r="G320" t="str">
        <f>VLOOKUP(Table13[[#This Row],[Farm_ID]],$K$39:$L$298,2)</f>
        <v>Gakenke</v>
      </c>
    </row>
    <row r="321" spans="1:7" x14ac:dyDescent="0.25">
      <c r="A321" s="1" t="s">
        <v>334</v>
      </c>
      <c r="B321" s="1" t="s">
        <v>791</v>
      </c>
      <c r="C321" s="1" t="s">
        <v>928</v>
      </c>
      <c r="D321" s="1" t="s">
        <v>13</v>
      </c>
      <c r="E321" s="1" t="s">
        <v>173</v>
      </c>
      <c r="F321" s="1" t="s">
        <v>1001</v>
      </c>
      <c r="G321" t="str">
        <f>VLOOKUP(Table13[[#This Row],[Farm_ID]],$K$39:$L$298,2)</f>
        <v>Gakenke</v>
      </c>
    </row>
    <row r="322" spans="1:7" hidden="1" x14ac:dyDescent="0.25">
      <c r="A322" s="1" t="s">
        <v>335</v>
      </c>
      <c r="B322" s="1" t="s">
        <v>791</v>
      </c>
      <c r="C322" s="1" t="s">
        <v>935</v>
      </c>
      <c r="D322" s="1" t="s">
        <v>987</v>
      </c>
      <c r="E322" s="1"/>
      <c r="F322" s="1"/>
      <c r="G322" t="str">
        <f>VLOOKUP(Table13[[#This Row],[Farm_ID]],$K$39:$L$298,2)</f>
        <v>Gakenke</v>
      </c>
    </row>
    <row r="323" spans="1:7" x14ac:dyDescent="0.25">
      <c r="A323" s="1" t="s">
        <v>336</v>
      </c>
      <c r="B323" s="1" t="s">
        <v>792</v>
      </c>
      <c r="C323" s="1" t="s">
        <v>927</v>
      </c>
      <c r="D323" s="1" t="s">
        <v>20</v>
      </c>
      <c r="E323" s="1" t="s">
        <v>369</v>
      </c>
      <c r="F323" s="1" t="s">
        <v>1001</v>
      </c>
      <c r="G323" t="str">
        <f>VLOOKUP(Table13[[#This Row],[Farm_ID]],$K$39:$L$298,2)</f>
        <v>Gakenke</v>
      </c>
    </row>
    <row r="324" spans="1:7" x14ac:dyDescent="0.25">
      <c r="A324" s="1" t="s">
        <v>337</v>
      </c>
      <c r="B324" s="1" t="s">
        <v>792</v>
      </c>
      <c r="C324" s="1" t="s">
        <v>928</v>
      </c>
      <c r="D324" s="1" t="s">
        <v>15</v>
      </c>
      <c r="E324" s="1" t="s">
        <v>178</v>
      </c>
      <c r="F324" s="1" t="s">
        <v>1001</v>
      </c>
      <c r="G324" t="str">
        <f>VLOOKUP(Table13[[#This Row],[Farm_ID]],$K$39:$L$298,2)</f>
        <v>Gakenke</v>
      </c>
    </row>
    <row r="325" spans="1:7" hidden="1" x14ac:dyDescent="0.25">
      <c r="A325" s="1" t="s">
        <v>338</v>
      </c>
      <c r="B325" s="1" t="s">
        <v>792</v>
      </c>
      <c r="C325" s="1" t="s">
        <v>935</v>
      </c>
      <c r="D325" s="1" t="s">
        <v>123</v>
      </c>
      <c r="E325" s="1"/>
      <c r="F325" s="1"/>
      <c r="G325" t="str">
        <f>VLOOKUP(Table13[[#This Row],[Farm_ID]],$K$39:$L$298,2)</f>
        <v>Gakenke</v>
      </c>
    </row>
    <row r="326" spans="1:7" x14ac:dyDescent="0.25">
      <c r="A326" s="1" t="s">
        <v>339</v>
      </c>
      <c r="B326" s="1" t="s">
        <v>792</v>
      </c>
      <c r="C326" s="1" t="s">
        <v>938</v>
      </c>
      <c r="D326" s="1" t="s">
        <v>15</v>
      </c>
      <c r="E326" s="1" t="s">
        <v>414</v>
      </c>
      <c r="F326" s="1" t="s">
        <v>1001</v>
      </c>
      <c r="G326" t="str">
        <f>VLOOKUP(Table13[[#This Row],[Farm_ID]],$K$39:$L$298,2)</f>
        <v>Gakenke</v>
      </c>
    </row>
    <row r="327" spans="1:7" x14ac:dyDescent="0.25">
      <c r="A327" s="1" t="s">
        <v>340</v>
      </c>
      <c r="B327" s="1" t="s">
        <v>793</v>
      </c>
      <c r="C327" s="1" t="s">
        <v>927</v>
      </c>
      <c r="D327" s="1" t="s">
        <v>30</v>
      </c>
      <c r="E327" s="1" t="s">
        <v>369</v>
      </c>
      <c r="F327" s="1" t="s">
        <v>1001</v>
      </c>
      <c r="G327" t="str">
        <f>VLOOKUP(Table13[[#This Row],[Farm_ID]],$K$39:$L$298,2)</f>
        <v>Gakenke</v>
      </c>
    </row>
    <row r="328" spans="1:7" x14ac:dyDescent="0.25">
      <c r="A328" s="1" t="s">
        <v>341</v>
      </c>
      <c r="B328" s="1" t="s">
        <v>793</v>
      </c>
      <c r="C328" s="1" t="s">
        <v>928</v>
      </c>
      <c r="D328" s="1" t="s">
        <v>18</v>
      </c>
      <c r="E328" s="1" t="s">
        <v>178</v>
      </c>
      <c r="F328" s="1" t="s">
        <v>1001</v>
      </c>
      <c r="G328" t="str">
        <f>VLOOKUP(Table13[[#This Row],[Farm_ID]],$K$39:$L$298,2)</f>
        <v>Gakenke</v>
      </c>
    </row>
    <row r="329" spans="1:7" hidden="1" x14ac:dyDescent="0.25">
      <c r="A329" s="1" t="s">
        <v>342</v>
      </c>
      <c r="B329" s="1" t="s">
        <v>793</v>
      </c>
      <c r="C329" s="1" t="s">
        <v>935</v>
      </c>
      <c r="D329" s="1" t="s">
        <v>394</v>
      </c>
      <c r="E329" s="1"/>
      <c r="F329" s="1"/>
      <c r="G329" t="str">
        <f>VLOOKUP(Table13[[#This Row],[Farm_ID]],$K$39:$L$298,2)</f>
        <v>Gakenke</v>
      </c>
    </row>
    <row r="330" spans="1:7" x14ac:dyDescent="0.25">
      <c r="A330" s="1" t="s">
        <v>343</v>
      </c>
      <c r="B330" s="1" t="s">
        <v>794</v>
      </c>
      <c r="C330" s="1" t="s">
        <v>927</v>
      </c>
      <c r="D330" s="1" t="s">
        <v>15</v>
      </c>
      <c r="E330" s="1" t="s">
        <v>369</v>
      </c>
      <c r="F330" s="1" t="s">
        <v>1001</v>
      </c>
      <c r="G330" t="str">
        <f>VLOOKUP(Table13[[#This Row],[Farm_ID]],$K$39:$L$298,2)</f>
        <v>Gakenke</v>
      </c>
    </row>
    <row r="331" spans="1:7" x14ac:dyDescent="0.25">
      <c r="A331" s="1" t="s">
        <v>344</v>
      </c>
      <c r="B331" s="1" t="s">
        <v>794</v>
      </c>
      <c r="C331" s="1" t="s">
        <v>928</v>
      </c>
      <c r="D331" s="1" t="s">
        <v>10</v>
      </c>
      <c r="E331" s="1" t="s">
        <v>178</v>
      </c>
      <c r="F331" s="1" t="s">
        <v>1001</v>
      </c>
      <c r="G331" t="str">
        <f>VLOOKUP(Table13[[#This Row],[Farm_ID]],$K$39:$L$298,2)</f>
        <v>Gakenke</v>
      </c>
    </row>
    <row r="332" spans="1:7" hidden="1" x14ac:dyDescent="0.25">
      <c r="A332" s="1" t="s">
        <v>345</v>
      </c>
      <c r="B332" s="1" t="s">
        <v>794</v>
      </c>
      <c r="C332" s="1" t="s">
        <v>935</v>
      </c>
      <c r="D332" s="1" t="s">
        <v>274</v>
      </c>
      <c r="E332" s="1"/>
      <c r="F332" s="1"/>
      <c r="G332" t="str">
        <f>VLOOKUP(Table13[[#This Row],[Farm_ID]],$K$39:$L$298,2)</f>
        <v>Gakenke</v>
      </c>
    </row>
    <row r="333" spans="1:7" x14ac:dyDescent="0.25">
      <c r="A333" s="1" t="s">
        <v>346</v>
      </c>
      <c r="B333" s="1" t="s">
        <v>795</v>
      </c>
      <c r="C333" s="1" t="s">
        <v>927</v>
      </c>
      <c r="D333" s="1" t="s">
        <v>25</v>
      </c>
      <c r="E333" s="1" t="s">
        <v>294</v>
      </c>
      <c r="F333" s="1" t="s">
        <v>1001</v>
      </c>
      <c r="G333" t="str">
        <f>VLOOKUP(Table13[[#This Row],[Farm_ID]],$K$39:$L$298,2)</f>
        <v>Gakenke</v>
      </c>
    </row>
    <row r="334" spans="1:7" x14ac:dyDescent="0.25">
      <c r="A334" s="1" t="s">
        <v>347</v>
      </c>
      <c r="B334" s="1" t="s">
        <v>795</v>
      </c>
      <c r="C334" s="1" t="s">
        <v>928</v>
      </c>
      <c r="D334" s="1" t="s">
        <v>15</v>
      </c>
      <c r="E334" s="1" t="s">
        <v>234</v>
      </c>
      <c r="F334" s="1" t="s">
        <v>1001</v>
      </c>
      <c r="G334" t="str">
        <f>VLOOKUP(Table13[[#This Row],[Farm_ID]],$K$39:$L$298,2)</f>
        <v>Gakenke</v>
      </c>
    </row>
    <row r="335" spans="1:7" hidden="1" x14ac:dyDescent="0.25">
      <c r="A335" s="1" t="s">
        <v>348</v>
      </c>
      <c r="B335" s="1" t="s">
        <v>795</v>
      </c>
      <c r="C335" s="1" t="s">
        <v>935</v>
      </c>
      <c r="D335" s="1" t="s">
        <v>314</v>
      </c>
      <c r="E335" s="1"/>
      <c r="F335" s="1"/>
      <c r="G335" t="str">
        <f>VLOOKUP(Table13[[#This Row],[Farm_ID]],$K$39:$L$298,2)</f>
        <v>Gakenke</v>
      </c>
    </row>
    <row r="336" spans="1:7" x14ac:dyDescent="0.25">
      <c r="A336" s="1" t="s">
        <v>349</v>
      </c>
      <c r="B336" s="1" t="s">
        <v>796</v>
      </c>
      <c r="C336" s="1" t="s">
        <v>927</v>
      </c>
      <c r="D336" s="1" t="s">
        <v>20</v>
      </c>
      <c r="E336" s="1" t="s">
        <v>369</v>
      </c>
      <c r="F336" s="1" t="s">
        <v>1001</v>
      </c>
      <c r="G336" t="str">
        <f>VLOOKUP(Table13[[#This Row],[Farm_ID]],$K$39:$L$298,2)</f>
        <v>Gakenke</v>
      </c>
    </row>
    <row r="337" spans="1:7" x14ac:dyDescent="0.25">
      <c r="A337" s="1" t="s">
        <v>350</v>
      </c>
      <c r="B337" s="1" t="s">
        <v>796</v>
      </c>
      <c r="C337" s="1" t="s">
        <v>928</v>
      </c>
      <c r="D337" s="1" t="s">
        <v>10</v>
      </c>
      <c r="E337" s="1" t="s">
        <v>178</v>
      </c>
      <c r="F337" s="1" t="s">
        <v>1001</v>
      </c>
      <c r="G337" t="str">
        <f>VLOOKUP(Table13[[#This Row],[Farm_ID]],$K$39:$L$298,2)</f>
        <v>Gakenke</v>
      </c>
    </row>
    <row r="338" spans="1:7" hidden="1" x14ac:dyDescent="0.25">
      <c r="A338" s="1" t="s">
        <v>351</v>
      </c>
      <c r="B338" s="1" t="s">
        <v>796</v>
      </c>
      <c r="C338" s="1" t="s">
        <v>935</v>
      </c>
      <c r="D338" s="1" t="s">
        <v>194</v>
      </c>
      <c r="E338" s="1"/>
      <c r="F338" s="1"/>
      <c r="G338" t="str">
        <f>VLOOKUP(Table13[[#This Row],[Farm_ID]],$K$39:$L$298,2)</f>
        <v>Gakenke</v>
      </c>
    </row>
    <row r="339" spans="1:7" x14ac:dyDescent="0.25">
      <c r="A339" s="1" t="s">
        <v>352</v>
      </c>
      <c r="B339" s="1" t="s">
        <v>797</v>
      </c>
      <c r="C339" s="1" t="s">
        <v>927</v>
      </c>
      <c r="D339" s="1" t="s">
        <v>30</v>
      </c>
      <c r="E339" s="1" t="s">
        <v>369</v>
      </c>
      <c r="F339" s="1" t="s">
        <v>1001</v>
      </c>
      <c r="G339" t="str">
        <f>VLOOKUP(Table13[[#This Row],[Farm_ID]],$K$39:$L$298,2)</f>
        <v>Gakenke</v>
      </c>
    </row>
    <row r="340" spans="1:7" x14ac:dyDescent="0.25">
      <c r="A340" s="1" t="s">
        <v>353</v>
      </c>
      <c r="B340" s="1" t="s">
        <v>797</v>
      </c>
      <c r="C340" s="1" t="s">
        <v>928</v>
      </c>
      <c r="D340" s="1" t="s">
        <v>18</v>
      </c>
      <c r="E340" s="1" t="s">
        <v>178</v>
      </c>
      <c r="F340" s="1" t="s">
        <v>1001</v>
      </c>
      <c r="G340" t="str">
        <f>VLOOKUP(Table13[[#This Row],[Farm_ID]],$K$39:$L$298,2)</f>
        <v>Gakenke</v>
      </c>
    </row>
    <row r="341" spans="1:7" hidden="1" x14ac:dyDescent="0.25">
      <c r="A341" s="1" t="s">
        <v>354</v>
      </c>
      <c r="B341" s="1" t="s">
        <v>797</v>
      </c>
      <c r="C341" s="1" t="s">
        <v>935</v>
      </c>
      <c r="D341" s="1" t="s">
        <v>214</v>
      </c>
      <c r="E341" s="1"/>
      <c r="F341" s="1"/>
      <c r="G341" t="str">
        <f>VLOOKUP(Table13[[#This Row],[Farm_ID]],$K$39:$L$298,2)</f>
        <v>Gakenke</v>
      </c>
    </row>
    <row r="342" spans="1:7" x14ac:dyDescent="0.25">
      <c r="A342" s="1" t="s">
        <v>355</v>
      </c>
      <c r="B342" s="1" t="s">
        <v>798</v>
      </c>
      <c r="C342" s="1" t="s">
        <v>927</v>
      </c>
      <c r="D342" s="1" t="s">
        <v>15</v>
      </c>
      <c r="E342" s="1" t="s">
        <v>294</v>
      </c>
      <c r="F342" s="1" t="s">
        <v>1001</v>
      </c>
      <c r="G342" t="str">
        <f>VLOOKUP(Table13[[#This Row],[Farm_ID]],$K$39:$L$298,2)</f>
        <v>Gakenke</v>
      </c>
    </row>
    <row r="343" spans="1:7" x14ac:dyDescent="0.25">
      <c r="A343" s="1" t="s">
        <v>356</v>
      </c>
      <c r="B343" s="1" t="s">
        <v>798</v>
      </c>
      <c r="C343" s="1" t="s">
        <v>928</v>
      </c>
      <c r="D343" s="1" t="s">
        <v>10</v>
      </c>
      <c r="E343" s="1" t="s">
        <v>234</v>
      </c>
      <c r="F343" s="1" t="s">
        <v>1001</v>
      </c>
      <c r="G343" t="str">
        <f>VLOOKUP(Table13[[#This Row],[Farm_ID]],$K$39:$L$298,2)</f>
        <v>Gakenke</v>
      </c>
    </row>
    <row r="344" spans="1:7" hidden="1" x14ac:dyDescent="0.25">
      <c r="A344" s="1" t="s">
        <v>357</v>
      </c>
      <c r="B344" s="1" t="s">
        <v>798</v>
      </c>
      <c r="C344" s="1" t="s">
        <v>935</v>
      </c>
      <c r="D344" s="1" t="s">
        <v>394</v>
      </c>
      <c r="E344" s="1"/>
      <c r="F344" s="1"/>
      <c r="G344" t="str">
        <f>VLOOKUP(Table13[[#This Row],[Farm_ID]],$K$39:$L$298,2)</f>
        <v>Gakenke</v>
      </c>
    </row>
    <row r="345" spans="1:7" x14ac:dyDescent="0.25">
      <c r="A345" s="1" t="s">
        <v>358</v>
      </c>
      <c r="B345" s="1" t="s">
        <v>799</v>
      </c>
      <c r="C345" s="1" t="s">
        <v>927</v>
      </c>
      <c r="D345" s="1" t="s">
        <v>30</v>
      </c>
      <c r="E345" s="1" t="s">
        <v>369</v>
      </c>
      <c r="F345" s="1" t="s">
        <v>1001</v>
      </c>
      <c r="G345" t="str">
        <f>VLOOKUP(Table13[[#This Row],[Farm_ID]],$K$39:$L$298,2)</f>
        <v>Gakenke</v>
      </c>
    </row>
    <row r="346" spans="1:7" x14ac:dyDescent="0.25">
      <c r="A346" s="1" t="s">
        <v>359</v>
      </c>
      <c r="B346" s="1" t="s">
        <v>799</v>
      </c>
      <c r="C346" s="1" t="s">
        <v>928</v>
      </c>
      <c r="D346" s="1" t="s">
        <v>20</v>
      </c>
      <c r="E346" s="1" t="s">
        <v>178</v>
      </c>
      <c r="F346" s="1" t="s">
        <v>1001</v>
      </c>
      <c r="G346" t="str">
        <f>VLOOKUP(Table13[[#This Row],[Farm_ID]],$K$39:$L$298,2)</f>
        <v>Gakenke</v>
      </c>
    </row>
    <row r="347" spans="1:7" hidden="1" x14ac:dyDescent="0.25">
      <c r="A347" s="1" t="s">
        <v>360</v>
      </c>
      <c r="B347" s="1" t="s">
        <v>799</v>
      </c>
      <c r="C347" s="1" t="s">
        <v>935</v>
      </c>
      <c r="D347" s="1" t="s">
        <v>244</v>
      </c>
      <c r="E347" s="1"/>
      <c r="F347" s="1"/>
      <c r="G347" t="str">
        <f>VLOOKUP(Table13[[#This Row],[Farm_ID]],$K$39:$L$298,2)</f>
        <v>Gakenke</v>
      </c>
    </row>
    <row r="348" spans="1:7" x14ac:dyDescent="0.25">
      <c r="A348" s="1" t="s">
        <v>361</v>
      </c>
      <c r="B348" s="1" t="s">
        <v>800</v>
      </c>
      <c r="C348" s="1" t="s">
        <v>927</v>
      </c>
      <c r="D348" s="1" t="s">
        <v>45</v>
      </c>
      <c r="E348" s="1" t="s">
        <v>294</v>
      </c>
      <c r="F348" s="1" t="s">
        <v>1002</v>
      </c>
      <c r="G348" t="str">
        <f>VLOOKUP(Table13[[#This Row],[Farm_ID]],$K$39:$L$298,2)</f>
        <v>Gakenke</v>
      </c>
    </row>
    <row r="349" spans="1:7" x14ac:dyDescent="0.25">
      <c r="A349" s="1" t="s">
        <v>362</v>
      </c>
      <c r="B349" s="1" t="s">
        <v>800</v>
      </c>
      <c r="C349" s="1" t="s">
        <v>928</v>
      </c>
      <c r="D349" s="1" t="s">
        <v>25</v>
      </c>
      <c r="E349" s="1" t="s">
        <v>234</v>
      </c>
      <c r="F349" s="1" t="s">
        <v>1002</v>
      </c>
      <c r="G349" t="str">
        <f>VLOOKUP(Table13[[#This Row],[Farm_ID]],$K$39:$L$298,2)</f>
        <v>Gakenke</v>
      </c>
    </row>
    <row r="350" spans="1:7" hidden="1" x14ac:dyDescent="0.25">
      <c r="A350" s="1" t="s">
        <v>363</v>
      </c>
      <c r="B350" s="1" t="s">
        <v>800</v>
      </c>
      <c r="C350" s="1" t="s">
        <v>935</v>
      </c>
      <c r="D350" s="1" t="s">
        <v>344</v>
      </c>
      <c r="E350" s="1"/>
      <c r="F350" s="1"/>
      <c r="G350" t="str">
        <f>VLOOKUP(Table13[[#This Row],[Farm_ID]],$K$39:$L$298,2)</f>
        <v>Gakenke</v>
      </c>
    </row>
    <row r="351" spans="1:7" x14ac:dyDescent="0.25">
      <c r="A351" s="1" t="s">
        <v>364</v>
      </c>
      <c r="B351" s="1" t="s">
        <v>801</v>
      </c>
      <c r="C351" s="1" t="s">
        <v>927</v>
      </c>
      <c r="D351" s="1" t="s">
        <v>25</v>
      </c>
      <c r="E351" s="1" t="s">
        <v>294</v>
      </c>
      <c r="F351" s="1" t="s">
        <v>1001</v>
      </c>
      <c r="G351" t="str">
        <f>VLOOKUP(Table13[[#This Row],[Farm_ID]],$K$39:$L$298,2)</f>
        <v>Gakenke</v>
      </c>
    </row>
    <row r="352" spans="1:7" x14ac:dyDescent="0.25">
      <c r="A352" s="1" t="s">
        <v>365</v>
      </c>
      <c r="B352" s="1" t="s">
        <v>801</v>
      </c>
      <c r="C352" s="1" t="s">
        <v>928</v>
      </c>
      <c r="D352" s="1" t="s">
        <v>15</v>
      </c>
      <c r="E352" s="1" t="s">
        <v>987</v>
      </c>
      <c r="F352" s="1" t="s">
        <v>1001</v>
      </c>
      <c r="G352" t="str">
        <f>VLOOKUP(Table13[[#This Row],[Farm_ID]],$K$39:$L$298,2)</f>
        <v>Gakenke</v>
      </c>
    </row>
    <row r="353" spans="1:7" hidden="1" x14ac:dyDescent="0.25">
      <c r="A353" s="1" t="s">
        <v>366</v>
      </c>
      <c r="B353" s="1" t="s">
        <v>801</v>
      </c>
      <c r="C353" s="1" t="s">
        <v>935</v>
      </c>
      <c r="D353" s="1" t="s">
        <v>214</v>
      </c>
      <c r="E353" s="1"/>
      <c r="F353" s="1"/>
      <c r="G353" t="str">
        <f>VLOOKUP(Table13[[#This Row],[Farm_ID]],$K$39:$L$298,2)</f>
        <v>Gakenke</v>
      </c>
    </row>
    <row r="354" spans="1:7" x14ac:dyDescent="0.25">
      <c r="A354" s="1" t="s">
        <v>367</v>
      </c>
      <c r="B354" s="1" t="s">
        <v>802</v>
      </c>
      <c r="C354" s="1" t="s">
        <v>927</v>
      </c>
      <c r="D354" s="1" t="s">
        <v>30</v>
      </c>
      <c r="E354" s="1" t="s">
        <v>294</v>
      </c>
      <c r="F354" s="1" t="s">
        <v>1001</v>
      </c>
      <c r="G354" t="str">
        <f>VLOOKUP(Table13[[#This Row],[Farm_ID]],$K$39:$L$298,2)</f>
        <v>Gakenke</v>
      </c>
    </row>
    <row r="355" spans="1:7" x14ac:dyDescent="0.25">
      <c r="A355" s="1" t="s">
        <v>368</v>
      </c>
      <c r="B355" s="1" t="s">
        <v>802</v>
      </c>
      <c r="C355" s="1" t="s">
        <v>928</v>
      </c>
      <c r="D355" s="1" t="s">
        <v>18</v>
      </c>
      <c r="E355" s="1" t="s">
        <v>234</v>
      </c>
      <c r="F355" s="1" t="s">
        <v>1001</v>
      </c>
      <c r="G355" t="str">
        <f>VLOOKUP(Table13[[#This Row],[Farm_ID]],$K$39:$L$298,2)</f>
        <v>Gakenke</v>
      </c>
    </row>
    <row r="356" spans="1:7" hidden="1" x14ac:dyDescent="0.25">
      <c r="A356" s="1" t="s">
        <v>369</v>
      </c>
      <c r="B356" s="1" t="s">
        <v>802</v>
      </c>
      <c r="C356" s="1" t="s">
        <v>935</v>
      </c>
      <c r="D356" s="1" t="s">
        <v>123</v>
      </c>
      <c r="E356" s="1"/>
      <c r="F356" s="1"/>
      <c r="G356" t="str">
        <f>VLOOKUP(Table13[[#This Row],[Farm_ID]],$K$39:$L$298,2)</f>
        <v>Gakenke</v>
      </c>
    </row>
    <row r="357" spans="1:7" x14ac:dyDescent="0.25">
      <c r="A357" s="1" t="s">
        <v>370</v>
      </c>
      <c r="B357" s="1" t="s">
        <v>803</v>
      </c>
      <c r="C357" s="1" t="s">
        <v>927</v>
      </c>
      <c r="D357" s="1" t="s">
        <v>45</v>
      </c>
      <c r="E357" s="1" t="s">
        <v>294</v>
      </c>
      <c r="F357" s="1" t="s">
        <v>1001</v>
      </c>
      <c r="G357" t="str">
        <f>VLOOKUP(Table13[[#This Row],[Farm_ID]],$K$39:$L$298,2)</f>
        <v>Gakenke</v>
      </c>
    </row>
    <row r="358" spans="1:7" x14ac:dyDescent="0.25">
      <c r="A358" s="1" t="s">
        <v>371</v>
      </c>
      <c r="B358" s="1" t="s">
        <v>803</v>
      </c>
      <c r="C358" s="1" t="s">
        <v>928</v>
      </c>
      <c r="D358" s="1" t="s">
        <v>18</v>
      </c>
      <c r="E358" s="1" t="s">
        <v>214</v>
      </c>
      <c r="F358" s="1" t="s">
        <v>1001</v>
      </c>
      <c r="G358" t="str">
        <f>VLOOKUP(Table13[[#This Row],[Farm_ID]],$K$39:$L$298,2)</f>
        <v>Gakenke</v>
      </c>
    </row>
    <row r="359" spans="1:7" hidden="1" x14ac:dyDescent="0.25">
      <c r="A359" s="1" t="s">
        <v>372</v>
      </c>
      <c r="B359" s="1" t="s">
        <v>803</v>
      </c>
      <c r="C359" s="1" t="s">
        <v>935</v>
      </c>
      <c r="D359" s="1" t="s">
        <v>374</v>
      </c>
      <c r="E359" s="1"/>
      <c r="F359" s="1"/>
      <c r="G359" t="str">
        <f>VLOOKUP(Table13[[#This Row],[Farm_ID]],$K$39:$L$298,2)</f>
        <v>Gakenke</v>
      </c>
    </row>
    <row r="360" spans="1:7" x14ac:dyDescent="0.25">
      <c r="A360" s="1" t="s">
        <v>312</v>
      </c>
      <c r="B360" s="1" t="s">
        <v>785</v>
      </c>
      <c r="C360" s="1" t="s">
        <v>927</v>
      </c>
      <c r="D360" s="1" t="s">
        <v>15</v>
      </c>
      <c r="E360" s="1" t="s">
        <v>294</v>
      </c>
      <c r="F360" s="1" t="s">
        <v>1001</v>
      </c>
      <c r="G360" t="str">
        <f>VLOOKUP(Table13[[#This Row],[Farm_ID]],$K$39:$L$298,2)</f>
        <v>Gakenke</v>
      </c>
    </row>
    <row r="361" spans="1:7" x14ac:dyDescent="0.25">
      <c r="A361" s="1" t="s">
        <v>313</v>
      </c>
      <c r="B361" s="1" t="s">
        <v>785</v>
      </c>
      <c r="C361" s="1" t="s">
        <v>928</v>
      </c>
      <c r="D361" s="1" t="s">
        <v>10</v>
      </c>
      <c r="E361" s="1" t="s">
        <v>234</v>
      </c>
      <c r="F361" s="1" t="s">
        <v>1001</v>
      </c>
      <c r="G361" t="str">
        <f>VLOOKUP(Table13[[#This Row],[Farm_ID]],$K$39:$L$298,2)</f>
        <v>Gakenke</v>
      </c>
    </row>
    <row r="362" spans="1:7" hidden="1" x14ac:dyDescent="0.25">
      <c r="A362" s="1" t="s">
        <v>314</v>
      </c>
      <c r="B362" s="1" t="s">
        <v>785</v>
      </c>
      <c r="C362" s="1" t="s">
        <v>935</v>
      </c>
      <c r="D362" s="1" t="s">
        <v>294</v>
      </c>
      <c r="E362" s="1"/>
      <c r="F362" s="1"/>
      <c r="G362" t="str">
        <f>VLOOKUP(Table13[[#This Row],[Farm_ID]],$K$39:$L$298,2)</f>
        <v>Gakenke</v>
      </c>
    </row>
    <row r="363" spans="1:7" x14ac:dyDescent="0.25">
      <c r="A363" s="1" t="s">
        <v>373</v>
      </c>
      <c r="B363" s="1" t="s">
        <v>804</v>
      </c>
      <c r="C363" s="1" t="s">
        <v>927</v>
      </c>
      <c r="D363" s="1" t="s">
        <v>30</v>
      </c>
      <c r="E363" s="1" t="s">
        <v>294</v>
      </c>
      <c r="F363" s="1" t="s">
        <v>1002</v>
      </c>
      <c r="G363" t="str">
        <f>VLOOKUP(Table13[[#This Row],[Farm_ID]],$K$39:$L$298,2)</f>
        <v>Gakenke</v>
      </c>
    </row>
    <row r="364" spans="1:7" x14ac:dyDescent="0.25">
      <c r="A364" s="1" t="s">
        <v>374</v>
      </c>
      <c r="B364" s="1" t="s">
        <v>804</v>
      </c>
      <c r="C364" s="1" t="s">
        <v>928</v>
      </c>
      <c r="D364" s="1" t="s">
        <v>17</v>
      </c>
      <c r="E364" s="1" t="s">
        <v>234</v>
      </c>
      <c r="F364" s="1" t="s">
        <v>1002</v>
      </c>
      <c r="G364" t="str">
        <f>VLOOKUP(Table13[[#This Row],[Farm_ID]],$K$39:$L$298,2)</f>
        <v>Gakenke</v>
      </c>
    </row>
    <row r="365" spans="1:7" hidden="1" x14ac:dyDescent="0.25">
      <c r="A365" s="1" t="s">
        <v>375</v>
      </c>
      <c r="B365" s="1" t="s">
        <v>804</v>
      </c>
      <c r="C365" s="1" t="s">
        <v>935</v>
      </c>
      <c r="D365" s="1" t="s">
        <v>344</v>
      </c>
      <c r="E365" s="1"/>
      <c r="F365" s="1"/>
      <c r="G365" t="str">
        <f>VLOOKUP(Table13[[#This Row],[Farm_ID]],$K$39:$L$298,2)</f>
        <v>Gakenke</v>
      </c>
    </row>
    <row r="366" spans="1:7" x14ac:dyDescent="0.25">
      <c r="A366" s="1" t="s">
        <v>376</v>
      </c>
      <c r="B366" s="1" t="s">
        <v>805</v>
      </c>
      <c r="C366" s="1" t="s">
        <v>927</v>
      </c>
      <c r="D366" s="1" t="s">
        <v>35</v>
      </c>
      <c r="E366" s="1" t="s">
        <v>294</v>
      </c>
      <c r="F366" s="1" t="s">
        <v>1002</v>
      </c>
      <c r="G366" t="str">
        <f>VLOOKUP(Table13[[#This Row],[Farm_ID]],$K$39:$L$298,2)</f>
        <v>Gakenke</v>
      </c>
    </row>
    <row r="367" spans="1:7" x14ac:dyDescent="0.25">
      <c r="A367" s="1" t="s">
        <v>377</v>
      </c>
      <c r="B367" s="1" t="s">
        <v>805</v>
      </c>
      <c r="C367" s="1" t="s">
        <v>928</v>
      </c>
      <c r="D367" s="1" t="s">
        <v>20</v>
      </c>
      <c r="E367" s="1" t="s">
        <v>344</v>
      </c>
      <c r="F367" s="1" t="s">
        <v>1002</v>
      </c>
      <c r="G367" t="str">
        <f>VLOOKUP(Table13[[#This Row],[Farm_ID]],$K$39:$L$298,2)</f>
        <v>Gakenke</v>
      </c>
    </row>
    <row r="368" spans="1:7" hidden="1" x14ac:dyDescent="0.25">
      <c r="A368" s="1" t="s">
        <v>378</v>
      </c>
      <c r="B368" s="1" t="s">
        <v>805</v>
      </c>
      <c r="C368" s="1" t="s">
        <v>935</v>
      </c>
      <c r="D368" s="1" t="s">
        <v>394</v>
      </c>
      <c r="E368" s="1"/>
      <c r="F368" s="1"/>
      <c r="G368" t="str">
        <f>VLOOKUP(Table13[[#This Row],[Farm_ID]],$K$39:$L$298,2)</f>
        <v>Gakenke</v>
      </c>
    </row>
    <row r="369" spans="1:7" x14ac:dyDescent="0.25">
      <c r="A369" s="1" t="s">
        <v>379</v>
      </c>
      <c r="B369" s="1" t="s">
        <v>805</v>
      </c>
      <c r="C369" s="1" t="s">
        <v>938</v>
      </c>
      <c r="D369" s="1" t="s">
        <v>25</v>
      </c>
      <c r="E369" s="1" t="s">
        <v>414</v>
      </c>
      <c r="F369" s="1" t="s">
        <v>1002</v>
      </c>
      <c r="G369" t="str">
        <f>VLOOKUP(Table13[[#This Row],[Farm_ID]],$K$39:$L$298,2)</f>
        <v>Gakenke</v>
      </c>
    </row>
    <row r="370" spans="1:7" x14ac:dyDescent="0.25">
      <c r="A370" s="1" t="s">
        <v>380</v>
      </c>
      <c r="B370" s="1" t="s">
        <v>806</v>
      </c>
      <c r="C370" s="1" t="s">
        <v>927</v>
      </c>
      <c r="D370" s="1" t="s">
        <v>35</v>
      </c>
      <c r="E370" s="1" t="s">
        <v>369</v>
      </c>
      <c r="F370" s="1" t="s">
        <v>1002</v>
      </c>
      <c r="G370" t="str">
        <f>VLOOKUP(Table13[[#This Row],[Farm_ID]],$K$39:$L$298,2)</f>
        <v>Gakenke</v>
      </c>
    </row>
    <row r="371" spans="1:7" x14ac:dyDescent="0.25">
      <c r="A371" s="1" t="s">
        <v>381</v>
      </c>
      <c r="B371" s="1" t="s">
        <v>806</v>
      </c>
      <c r="C371" s="1" t="s">
        <v>928</v>
      </c>
      <c r="D371" s="1" t="s">
        <v>20</v>
      </c>
      <c r="E371" s="1" t="s">
        <v>178</v>
      </c>
      <c r="F371" s="1" t="s">
        <v>1002</v>
      </c>
      <c r="G371" t="str">
        <f>VLOOKUP(Table13[[#This Row],[Farm_ID]],$K$39:$L$298,2)</f>
        <v>Gakenke</v>
      </c>
    </row>
    <row r="372" spans="1:7" hidden="1" x14ac:dyDescent="0.25">
      <c r="A372" s="1" t="s">
        <v>382</v>
      </c>
      <c r="B372" s="1" t="s">
        <v>806</v>
      </c>
      <c r="C372" s="1" t="s">
        <v>935</v>
      </c>
      <c r="D372" s="1" t="s">
        <v>394</v>
      </c>
      <c r="E372" s="1"/>
      <c r="F372" s="1"/>
      <c r="G372" t="str">
        <f>VLOOKUP(Table13[[#This Row],[Farm_ID]],$K$39:$L$298,2)</f>
        <v>Gakenke</v>
      </c>
    </row>
    <row r="373" spans="1:7" x14ac:dyDescent="0.25">
      <c r="A373" s="1" t="s">
        <v>383</v>
      </c>
      <c r="B373" s="1" t="s">
        <v>806</v>
      </c>
      <c r="C373" s="1" t="s">
        <v>938</v>
      </c>
      <c r="D373" s="1" t="s">
        <v>25</v>
      </c>
      <c r="E373" s="1" t="s">
        <v>414</v>
      </c>
      <c r="F373" s="1" t="s">
        <v>1001</v>
      </c>
      <c r="G373" t="str">
        <f>VLOOKUP(Table13[[#This Row],[Farm_ID]],$K$39:$L$298,2)</f>
        <v>Gakenke</v>
      </c>
    </row>
    <row r="374" spans="1:7" x14ac:dyDescent="0.25">
      <c r="A374" s="1" t="s">
        <v>384</v>
      </c>
      <c r="B374" s="1" t="s">
        <v>807</v>
      </c>
      <c r="C374" s="1" t="s">
        <v>927</v>
      </c>
      <c r="D374" s="1" t="s">
        <v>10</v>
      </c>
      <c r="E374" s="1" t="s">
        <v>369</v>
      </c>
      <c r="F374" s="1" t="s">
        <v>1001</v>
      </c>
      <c r="G374" t="str">
        <f>VLOOKUP(Table13[[#This Row],[Farm_ID]],$K$39:$L$298,2)</f>
        <v>Gakenke</v>
      </c>
    </row>
    <row r="375" spans="1:7" x14ac:dyDescent="0.25">
      <c r="A375" s="1" t="s">
        <v>385</v>
      </c>
      <c r="B375" s="1" t="s">
        <v>807</v>
      </c>
      <c r="C375" s="1" t="s">
        <v>928</v>
      </c>
      <c r="D375" s="1" t="s">
        <v>8</v>
      </c>
      <c r="E375" s="1" t="s">
        <v>178</v>
      </c>
      <c r="F375" s="1" t="s">
        <v>1001</v>
      </c>
      <c r="G375" t="str">
        <f>VLOOKUP(Table13[[#This Row],[Farm_ID]],$K$39:$L$298,2)</f>
        <v>Gakenke</v>
      </c>
    </row>
    <row r="376" spans="1:7" hidden="1" x14ac:dyDescent="0.25">
      <c r="A376" s="1" t="s">
        <v>386</v>
      </c>
      <c r="B376" s="1" t="s">
        <v>807</v>
      </c>
      <c r="C376" s="1" t="s">
        <v>935</v>
      </c>
      <c r="D376" s="1" t="s">
        <v>194</v>
      </c>
      <c r="E376" s="1"/>
      <c r="F376" s="1"/>
      <c r="G376" t="str">
        <f>VLOOKUP(Table13[[#This Row],[Farm_ID]],$K$39:$L$298,2)</f>
        <v>Gakenke</v>
      </c>
    </row>
    <row r="377" spans="1:7" x14ac:dyDescent="0.25">
      <c r="A377" s="1" t="s">
        <v>387</v>
      </c>
      <c r="B377" s="1" t="s">
        <v>808</v>
      </c>
      <c r="C377" s="1" t="s">
        <v>927</v>
      </c>
      <c r="D377" s="1" t="s">
        <v>103</v>
      </c>
      <c r="E377" s="1" t="s">
        <v>294</v>
      </c>
      <c r="F377" s="1" t="s">
        <v>1002</v>
      </c>
      <c r="G377" t="str">
        <f>VLOOKUP(Table13[[#This Row],[Farm_ID]],$K$39:$L$298,2)</f>
        <v>Gakenke</v>
      </c>
    </row>
    <row r="378" spans="1:7" x14ac:dyDescent="0.25">
      <c r="A378" s="1" t="s">
        <v>388</v>
      </c>
      <c r="B378" s="1" t="s">
        <v>808</v>
      </c>
      <c r="C378" s="1" t="s">
        <v>928</v>
      </c>
      <c r="D378" s="1" t="s">
        <v>53</v>
      </c>
      <c r="E378" s="1" t="s">
        <v>214</v>
      </c>
      <c r="F378" s="1" t="s">
        <v>1001</v>
      </c>
      <c r="G378" t="str">
        <f>VLOOKUP(Table13[[#This Row],[Farm_ID]],$K$39:$L$298,2)</f>
        <v>Gakenke</v>
      </c>
    </row>
    <row r="379" spans="1:7" hidden="1" x14ac:dyDescent="0.25">
      <c r="A379" s="1" t="s">
        <v>389</v>
      </c>
      <c r="B379" s="1" t="s">
        <v>808</v>
      </c>
      <c r="C379" s="1" t="s">
        <v>935</v>
      </c>
      <c r="D379" s="1" t="s">
        <v>394</v>
      </c>
      <c r="E379" s="1"/>
      <c r="F379" s="1"/>
      <c r="G379" t="str">
        <f>VLOOKUP(Table13[[#This Row],[Farm_ID]],$K$39:$L$298,2)</f>
        <v>Gakenke</v>
      </c>
    </row>
    <row r="380" spans="1:7" x14ac:dyDescent="0.25">
      <c r="A380" s="1" t="s">
        <v>390</v>
      </c>
      <c r="B380" s="1" t="s">
        <v>809</v>
      </c>
      <c r="C380" s="1" t="s">
        <v>927</v>
      </c>
      <c r="D380" s="1" t="s">
        <v>53</v>
      </c>
      <c r="E380" s="1" t="s">
        <v>294</v>
      </c>
      <c r="F380" s="1" t="s">
        <v>1002</v>
      </c>
      <c r="G380" t="str">
        <f>VLOOKUP(Table13[[#This Row],[Farm_ID]],$K$39:$L$298,2)</f>
        <v>Gakenke</v>
      </c>
    </row>
    <row r="381" spans="1:7" x14ac:dyDescent="0.25">
      <c r="A381" s="1" t="s">
        <v>391</v>
      </c>
      <c r="B381" s="1" t="s">
        <v>809</v>
      </c>
      <c r="C381" s="1" t="s">
        <v>928</v>
      </c>
      <c r="D381" s="1" t="s">
        <v>234</v>
      </c>
      <c r="E381" s="1" t="s">
        <v>344</v>
      </c>
      <c r="F381" s="1" t="s">
        <v>1002</v>
      </c>
      <c r="G381" t="str">
        <f>VLOOKUP(Table13[[#This Row],[Farm_ID]],$K$39:$L$298,2)</f>
        <v>Gakenke</v>
      </c>
    </row>
    <row r="382" spans="1:7" hidden="1" x14ac:dyDescent="0.25">
      <c r="A382" s="1" t="s">
        <v>392</v>
      </c>
      <c r="B382" s="1" t="s">
        <v>809</v>
      </c>
      <c r="C382" s="1" t="s">
        <v>935</v>
      </c>
      <c r="D382" s="1" t="s">
        <v>294</v>
      </c>
      <c r="E382" s="1"/>
      <c r="F382" s="1"/>
      <c r="G382" t="str">
        <f>VLOOKUP(Table13[[#This Row],[Farm_ID]],$K$39:$L$298,2)</f>
        <v>Gakenke</v>
      </c>
    </row>
    <row r="383" spans="1:7" x14ac:dyDescent="0.25">
      <c r="A383" s="1" t="s">
        <v>393</v>
      </c>
      <c r="B383" s="1" t="s">
        <v>809</v>
      </c>
      <c r="C383" s="1" t="s">
        <v>938</v>
      </c>
      <c r="D383" s="1" t="s">
        <v>30</v>
      </c>
      <c r="E383" s="1" t="s">
        <v>344</v>
      </c>
      <c r="F383" s="1" t="s">
        <v>1002</v>
      </c>
      <c r="G383" t="str">
        <f>VLOOKUP(Table13[[#This Row],[Farm_ID]],$K$39:$L$298,2)</f>
        <v>Gakenke</v>
      </c>
    </row>
    <row r="384" spans="1:7" x14ac:dyDescent="0.25">
      <c r="A384" s="1" t="s">
        <v>394</v>
      </c>
      <c r="B384" s="1" t="s">
        <v>810</v>
      </c>
      <c r="C384" s="1" t="s">
        <v>927</v>
      </c>
      <c r="D384" s="1" t="s">
        <v>8</v>
      </c>
      <c r="E384" s="1" t="s">
        <v>294</v>
      </c>
      <c r="F384" s="1" t="s">
        <v>1001</v>
      </c>
      <c r="G384" t="str">
        <f>VLOOKUP(Table13[[#This Row],[Farm_ID]],$K$39:$L$298,2)</f>
        <v>Gakenke</v>
      </c>
    </row>
    <row r="385" spans="1:7" x14ac:dyDescent="0.25">
      <c r="A385" s="1" t="s">
        <v>395</v>
      </c>
      <c r="B385" s="1" t="s">
        <v>810</v>
      </c>
      <c r="C385" s="1" t="s">
        <v>928</v>
      </c>
      <c r="D385" s="1" t="s">
        <v>18</v>
      </c>
      <c r="E385" s="1" t="s">
        <v>344</v>
      </c>
      <c r="F385" s="1"/>
      <c r="G385" t="str">
        <f>VLOOKUP(Table13[[#This Row],[Farm_ID]],$K$39:$L$298,2)</f>
        <v>Gakenke</v>
      </c>
    </row>
    <row r="386" spans="1:7" hidden="1" x14ac:dyDescent="0.25">
      <c r="A386" s="1" t="s">
        <v>396</v>
      </c>
      <c r="B386" s="1" t="s">
        <v>810</v>
      </c>
      <c r="C386" s="1" t="s">
        <v>935</v>
      </c>
      <c r="D386" s="1" t="s">
        <v>103</v>
      </c>
      <c r="E386" s="1"/>
      <c r="F386" s="1"/>
      <c r="G386" t="str">
        <f>VLOOKUP(Table13[[#This Row],[Farm_ID]],$K$39:$L$298,2)</f>
        <v>Gakenke</v>
      </c>
    </row>
    <row r="387" spans="1:7" x14ac:dyDescent="0.25">
      <c r="A387" s="1" t="s">
        <v>315</v>
      </c>
      <c r="B387" s="1" t="s">
        <v>786</v>
      </c>
      <c r="C387" s="1" t="s">
        <v>927</v>
      </c>
      <c r="D387" s="1" t="s">
        <v>53</v>
      </c>
      <c r="E387" s="1" t="s">
        <v>394</v>
      </c>
      <c r="F387" s="1" t="s">
        <v>1002</v>
      </c>
      <c r="G387" t="str">
        <f>VLOOKUP(Table13[[#This Row],[Farm_ID]],$K$39:$L$298,2)</f>
        <v>Gakenke</v>
      </c>
    </row>
    <row r="388" spans="1:7" x14ac:dyDescent="0.25">
      <c r="A388" s="1" t="s">
        <v>316</v>
      </c>
      <c r="B388" s="1" t="s">
        <v>786</v>
      </c>
      <c r="C388" s="1" t="s">
        <v>928</v>
      </c>
      <c r="D388" s="1" t="s">
        <v>30</v>
      </c>
      <c r="E388" s="1" t="s">
        <v>294</v>
      </c>
      <c r="F388" s="1" t="s">
        <v>1002</v>
      </c>
      <c r="G388" t="str">
        <f>VLOOKUP(Table13[[#This Row],[Farm_ID]],$K$39:$L$298,2)</f>
        <v>Gakenke</v>
      </c>
    </row>
    <row r="389" spans="1:7" hidden="1" x14ac:dyDescent="0.25">
      <c r="A389" s="1" t="s">
        <v>317</v>
      </c>
      <c r="B389" s="1" t="s">
        <v>786</v>
      </c>
      <c r="C389" s="1" t="s">
        <v>935</v>
      </c>
      <c r="D389" s="1" t="s">
        <v>194</v>
      </c>
      <c r="E389" s="1"/>
      <c r="F389" s="1"/>
      <c r="G389" t="str">
        <f>VLOOKUP(Table13[[#This Row],[Farm_ID]],$K$39:$L$298,2)</f>
        <v>Gakenke</v>
      </c>
    </row>
    <row r="390" spans="1:7" hidden="1" x14ac:dyDescent="0.25">
      <c r="A390" s="1" t="s">
        <v>318</v>
      </c>
      <c r="B390" s="1" t="s">
        <v>786</v>
      </c>
      <c r="C390" s="1" t="s">
        <v>923</v>
      </c>
      <c r="D390" s="1" t="s">
        <v>25</v>
      </c>
      <c r="E390" s="1" t="s">
        <v>294</v>
      </c>
      <c r="F390" s="1" t="s">
        <v>1001</v>
      </c>
      <c r="G390" t="str">
        <f>VLOOKUP(Table13[[#This Row],[Farm_ID]],$K$39:$L$298,2)</f>
        <v>Gakenke</v>
      </c>
    </row>
    <row r="391" spans="1:7" x14ac:dyDescent="0.25">
      <c r="A391" s="1" t="s">
        <v>319</v>
      </c>
      <c r="B391" s="1" t="s">
        <v>787</v>
      </c>
      <c r="C391" s="1" t="s">
        <v>927</v>
      </c>
      <c r="D391" s="1" t="s">
        <v>35</v>
      </c>
      <c r="E391" s="1" t="s">
        <v>294</v>
      </c>
      <c r="F391" s="1" t="s">
        <v>1001</v>
      </c>
      <c r="G391" t="str">
        <f>VLOOKUP(Table13[[#This Row],[Farm_ID]],$K$39:$L$298,2)</f>
        <v>Gakenke</v>
      </c>
    </row>
    <row r="392" spans="1:7" x14ac:dyDescent="0.25">
      <c r="A392" s="1" t="s">
        <v>320</v>
      </c>
      <c r="B392" s="1" t="s">
        <v>787</v>
      </c>
      <c r="C392" s="1" t="s">
        <v>928</v>
      </c>
      <c r="D392" s="1" t="s">
        <v>20</v>
      </c>
      <c r="E392" s="1" t="s">
        <v>344</v>
      </c>
      <c r="F392" s="1" t="s">
        <v>1001</v>
      </c>
      <c r="G392" t="str">
        <f>VLOOKUP(Table13[[#This Row],[Farm_ID]],$K$39:$L$298,2)</f>
        <v>Gakenke</v>
      </c>
    </row>
    <row r="393" spans="1:7" hidden="1" x14ac:dyDescent="0.25">
      <c r="A393" s="1" t="s">
        <v>321</v>
      </c>
      <c r="B393" s="1" t="s">
        <v>787</v>
      </c>
      <c r="C393" s="1" t="s">
        <v>935</v>
      </c>
      <c r="D393" s="1" t="s">
        <v>244</v>
      </c>
      <c r="E393" s="1"/>
      <c r="F393" s="1"/>
      <c r="G393" t="str">
        <f>VLOOKUP(Table13[[#This Row],[Farm_ID]],$K$39:$L$298,2)</f>
        <v>Gakenke</v>
      </c>
    </row>
    <row r="394" spans="1:7" x14ac:dyDescent="0.25">
      <c r="A394" s="1" t="s">
        <v>322</v>
      </c>
      <c r="B394" s="1" t="s">
        <v>788</v>
      </c>
      <c r="C394" s="1" t="s">
        <v>927</v>
      </c>
      <c r="D394" s="1" t="s">
        <v>53</v>
      </c>
      <c r="E394" s="1" t="s">
        <v>443</v>
      </c>
      <c r="F394" s="1" t="s">
        <v>1002</v>
      </c>
      <c r="G394" t="str">
        <f>VLOOKUP(Table13[[#This Row],[Farm_ID]],$K$39:$L$298,2)</f>
        <v>Gakenke</v>
      </c>
    </row>
    <row r="395" spans="1:7" x14ac:dyDescent="0.25">
      <c r="A395" s="1" t="s">
        <v>323</v>
      </c>
      <c r="B395" s="1" t="s">
        <v>788</v>
      </c>
      <c r="C395" s="1" t="s">
        <v>928</v>
      </c>
      <c r="D395" s="1" t="s">
        <v>30</v>
      </c>
      <c r="E395" s="1" t="s">
        <v>234</v>
      </c>
      <c r="F395" s="1" t="s">
        <v>1002</v>
      </c>
      <c r="G395" t="str">
        <f>VLOOKUP(Table13[[#This Row],[Farm_ID]],$K$39:$L$298,2)</f>
        <v>Gakenke</v>
      </c>
    </row>
    <row r="396" spans="1:7" hidden="1" x14ac:dyDescent="0.25">
      <c r="A396" s="1" t="s">
        <v>324</v>
      </c>
      <c r="B396" s="1" t="s">
        <v>788</v>
      </c>
      <c r="C396" s="1" t="s">
        <v>935</v>
      </c>
      <c r="D396" s="1" t="s">
        <v>274</v>
      </c>
      <c r="E396" s="1"/>
      <c r="F396" s="1"/>
      <c r="G396" t="str">
        <f>VLOOKUP(Table13[[#This Row],[Farm_ID]],$K$39:$L$298,2)</f>
        <v>Gakenke</v>
      </c>
    </row>
    <row r="397" spans="1:7" x14ac:dyDescent="0.25">
      <c r="A397" s="1" t="s">
        <v>325</v>
      </c>
      <c r="B397" s="1" t="s">
        <v>788</v>
      </c>
      <c r="C397" s="1" t="s">
        <v>938</v>
      </c>
      <c r="D397" s="1" t="s">
        <v>53</v>
      </c>
      <c r="E397" s="1" t="s">
        <v>414</v>
      </c>
      <c r="F397" s="1"/>
      <c r="G397" t="str">
        <f>VLOOKUP(Table13[[#This Row],[Farm_ID]],$K$39:$L$298,2)</f>
        <v>Gakenke</v>
      </c>
    </row>
    <row r="398" spans="1:7" x14ac:dyDescent="0.25">
      <c r="A398" s="1" t="s">
        <v>397</v>
      </c>
      <c r="B398" s="1" t="s">
        <v>811</v>
      </c>
      <c r="C398" s="1" t="s">
        <v>927</v>
      </c>
      <c r="D398" s="1" t="s">
        <v>20</v>
      </c>
      <c r="E398" s="1" t="s">
        <v>294</v>
      </c>
      <c r="F398" s="1" t="s">
        <v>1001</v>
      </c>
      <c r="G398" t="str">
        <f>VLOOKUP(Table13[[#This Row],[Farm_ID]],$K$39:$L$298,2)</f>
        <v>Gakenke</v>
      </c>
    </row>
    <row r="399" spans="1:7" x14ac:dyDescent="0.25">
      <c r="A399" s="1" t="s">
        <v>398</v>
      </c>
      <c r="B399" s="1" t="s">
        <v>811</v>
      </c>
      <c r="C399" s="1" t="s">
        <v>928</v>
      </c>
      <c r="D399" s="1" t="s">
        <v>15</v>
      </c>
      <c r="E399" s="1" t="s">
        <v>214</v>
      </c>
      <c r="F399" s="1" t="s">
        <v>1001</v>
      </c>
      <c r="G399" t="str">
        <f>VLOOKUP(Table13[[#This Row],[Farm_ID]],$K$39:$L$298,2)</f>
        <v>Gakenke</v>
      </c>
    </row>
    <row r="400" spans="1:7" hidden="1" x14ac:dyDescent="0.25">
      <c r="A400" s="1" t="s">
        <v>399</v>
      </c>
      <c r="B400" s="1" t="s">
        <v>811</v>
      </c>
      <c r="C400" s="1" t="s">
        <v>935</v>
      </c>
      <c r="D400" s="1" t="s">
        <v>978</v>
      </c>
      <c r="E400" s="1"/>
      <c r="F400" s="1"/>
      <c r="G400" t="str">
        <f>VLOOKUP(Table13[[#This Row],[Farm_ID]],$K$39:$L$298,2)</f>
        <v>Gakenke</v>
      </c>
    </row>
    <row r="401" spans="1:7" x14ac:dyDescent="0.25">
      <c r="A401" s="1" t="s">
        <v>400</v>
      </c>
      <c r="B401" s="1" t="s">
        <v>812</v>
      </c>
      <c r="C401" s="1" t="s">
        <v>927</v>
      </c>
      <c r="D401" s="1" t="s">
        <v>53</v>
      </c>
      <c r="E401" s="1" t="s">
        <v>394</v>
      </c>
      <c r="F401" s="1" t="s">
        <v>1001</v>
      </c>
      <c r="G401" t="str">
        <f>VLOOKUP(Table13[[#This Row],[Farm_ID]],$K$39:$L$298,2)</f>
        <v>Gakenke</v>
      </c>
    </row>
    <row r="402" spans="1:7" x14ac:dyDescent="0.25">
      <c r="A402" s="1" t="s">
        <v>401</v>
      </c>
      <c r="B402" s="1" t="s">
        <v>812</v>
      </c>
      <c r="C402" s="1" t="s">
        <v>928</v>
      </c>
      <c r="D402" s="1" t="s">
        <v>30</v>
      </c>
      <c r="E402" s="1" t="s">
        <v>234</v>
      </c>
      <c r="F402" s="1" t="s">
        <v>1001</v>
      </c>
      <c r="G402" t="str">
        <f>VLOOKUP(Table13[[#This Row],[Farm_ID]],$K$39:$L$298,2)</f>
        <v>Gakenke</v>
      </c>
    </row>
    <row r="403" spans="1:7" hidden="1" x14ac:dyDescent="0.25">
      <c r="A403" s="1" t="s">
        <v>402</v>
      </c>
      <c r="B403" s="1" t="s">
        <v>812</v>
      </c>
      <c r="C403" s="1" t="s">
        <v>935</v>
      </c>
      <c r="D403" s="1" t="s">
        <v>244</v>
      </c>
      <c r="E403" s="1"/>
      <c r="F403" s="1"/>
      <c r="G403" t="str">
        <f>VLOOKUP(Table13[[#This Row],[Farm_ID]],$K$39:$L$298,2)</f>
        <v>Gakenke</v>
      </c>
    </row>
    <row r="404" spans="1:7" x14ac:dyDescent="0.25">
      <c r="A404" s="1" t="s">
        <v>403</v>
      </c>
      <c r="B404" s="1" t="s">
        <v>812</v>
      </c>
      <c r="C404" s="1" t="s">
        <v>938</v>
      </c>
      <c r="D404" s="1" t="s">
        <v>53</v>
      </c>
      <c r="E404" s="1" t="s">
        <v>414</v>
      </c>
      <c r="F404" s="1" t="s">
        <v>1001</v>
      </c>
      <c r="G404" t="str">
        <f>VLOOKUP(Table13[[#This Row],[Farm_ID]],$K$39:$L$298,2)</f>
        <v>Gakenke</v>
      </c>
    </row>
    <row r="405" spans="1:7" x14ac:dyDescent="0.25">
      <c r="A405" s="1" t="s">
        <v>404</v>
      </c>
      <c r="B405" s="1" t="s">
        <v>813</v>
      </c>
      <c r="C405" s="1" t="s">
        <v>927</v>
      </c>
      <c r="D405" s="1" t="s">
        <v>103</v>
      </c>
      <c r="E405" s="1" t="s">
        <v>294</v>
      </c>
      <c r="F405" s="1" t="s">
        <v>1001</v>
      </c>
      <c r="G405" t="str">
        <f>VLOOKUP(Table13[[#This Row],[Farm_ID]],$K$39:$L$298,2)</f>
        <v>Gakenke</v>
      </c>
    </row>
    <row r="406" spans="1:7" x14ac:dyDescent="0.25">
      <c r="A406" s="1" t="s">
        <v>405</v>
      </c>
      <c r="B406" s="1" t="s">
        <v>813</v>
      </c>
      <c r="C406" s="1" t="s">
        <v>928</v>
      </c>
      <c r="D406" s="1" t="s">
        <v>53</v>
      </c>
      <c r="E406" s="1" t="s">
        <v>234</v>
      </c>
      <c r="F406" s="1" t="s">
        <v>1001</v>
      </c>
      <c r="G406" t="str">
        <f>VLOOKUP(Table13[[#This Row],[Farm_ID]],$K$39:$L$298,2)</f>
        <v>Gakenke</v>
      </c>
    </row>
    <row r="407" spans="1:7" hidden="1" x14ac:dyDescent="0.25">
      <c r="A407" s="1" t="s">
        <v>406</v>
      </c>
      <c r="B407" s="1" t="s">
        <v>813</v>
      </c>
      <c r="C407" s="1" t="s">
        <v>935</v>
      </c>
      <c r="D407" s="1" t="s">
        <v>394</v>
      </c>
      <c r="E407" s="1"/>
      <c r="F407" s="1"/>
      <c r="G407" t="str">
        <f>VLOOKUP(Table13[[#This Row],[Farm_ID]],$K$39:$L$298,2)</f>
        <v>Gakenke</v>
      </c>
    </row>
    <row r="408" spans="1:7" x14ac:dyDescent="0.25">
      <c r="A408" s="1" t="s">
        <v>407</v>
      </c>
      <c r="B408" s="1" t="s">
        <v>814</v>
      </c>
      <c r="C408" s="1" t="s">
        <v>927</v>
      </c>
      <c r="D408" s="1" t="s">
        <v>11</v>
      </c>
      <c r="E408" s="1" t="s">
        <v>443</v>
      </c>
      <c r="F408" s="1" t="s">
        <v>1001</v>
      </c>
      <c r="G408" t="str">
        <f>VLOOKUP(Table13[[#This Row],[Farm_ID]],$K$39:$L$298,2)</f>
        <v>Gakenke</v>
      </c>
    </row>
    <row r="409" spans="1:7" x14ac:dyDescent="0.25">
      <c r="A409" s="1" t="s">
        <v>408</v>
      </c>
      <c r="B409" s="1" t="s">
        <v>814</v>
      </c>
      <c r="C409" s="1" t="s">
        <v>928</v>
      </c>
      <c r="D409" s="1" t="s">
        <v>8</v>
      </c>
      <c r="E409" s="1" t="s">
        <v>234</v>
      </c>
      <c r="F409" s="1" t="s">
        <v>1001</v>
      </c>
      <c r="G409" t="str">
        <f>VLOOKUP(Table13[[#This Row],[Farm_ID]],$K$39:$L$298,2)</f>
        <v>Gakenke</v>
      </c>
    </row>
    <row r="410" spans="1:7" hidden="1" x14ac:dyDescent="0.25">
      <c r="A410" s="1" t="s">
        <v>409</v>
      </c>
      <c r="B410" s="1" t="s">
        <v>814</v>
      </c>
      <c r="C410" s="1" t="s">
        <v>943</v>
      </c>
      <c r="D410" s="1" t="s">
        <v>10</v>
      </c>
      <c r="E410" s="1" t="s">
        <v>344</v>
      </c>
      <c r="F410" s="1" t="s">
        <v>1001</v>
      </c>
      <c r="G410" t="str">
        <f>VLOOKUP(Table13[[#This Row],[Farm_ID]],$K$39:$L$298,2)</f>
        <v>Gakenke</v>
      </c>
    </row>
    <row r="411" spans="1:7" x14ac:dyDescent="0.25">
      <c r="A411" s="1" t="s">
        <v>410</v>
      </c>
      <c r="B411" s="1" t="s">
        <v>815</v>
      </c>
      <c r="C411" s="1" t="s">
        <v>927</v>
      </c>
      <c r="D411" s="1" t="s">
        <v>10</v>
      </c>
      <c r="E411" s="1" t="s">
        <v>369</v>
      </c>
      <c r="F411" s="1" t="s">
        <v>1001</v>
      </c>
      <c r="G411" t="str">
        <f>VLOOKUP(Table13[[#This Row],[Farm_ID]],$K$39:$L$298,2)</f>
        <v>Gakenke</v>
      </c>
    </row>
    <row r="412" spans="1:7" x14ac:dyDescent="0.25">
      <c r="A412" s="1" t="s">
        <v>411</v>
      </c>
      <c r="B412" s="1" t="s">
        <v>815</v>
      </c>
      <c r="C412" s="1" t="s">
        <v>928</v>
      </c>
      <c r="D412" s="1" t="s">
        <v>8</v>
      </c>
      <c r="E412" s="1" t="s">
        <v>178</v>
      </c>
      <c r="F412" s="1" t="s">
        <v>1001</v>
      </c>
      <c r="G412" t="str">
        <f>VLOOKUP(Table13[[#This Row],[Farm_ID]],$K$39:$L$298,2)</f>
        <v>Gakenke</v>
      </c>
    </row>
    <row r="413" spans="1:7" hidden="1" x14ac:dyDescent="0.25">
      <c r="A413" s="1" t="s">
        <v>412</v>
      </c>
      <c r="B413" s="1" t="s">
        <v>815</v>
      </c>
      <c r="C413" s="1" t="s">
        <v>935</v>
      </c>
      <c r="D413" s="1" t="s">
        <v>987</v>
      </c>
      <c r="E413" s="1"/>
      <c r="F413" s="1"/>
      <c r="G413" t="str">
        <f>VLOOKUP(Table13[[#This Row],[Farm_ID]],$K$39:$L$298,2)</f>
        <v>Gakenke</v>
      </c>
    </row>
    <row r="414" spans="1:7" x14ac:dyDescent="0.25">
      <c r="A414" s="1" t="s">
        <v>413</v>
      </c>
      <c r="B414" s="1" t="s">
        <v>816</v>
      </c>
      <c r="C414" s="1" t="s">
        <v>927</v>
      </c>
      <c r="D414" s="1" t="s">
        <v>20</v>
      </c>
      <c r="E414" s="1" t="s">
        <v>369</v>
      </c>
      <c r="F414" s="1" t="s">
        <v>1001</v>
      </c>
      <c r="G414" t="str">
        <f>VLOOKUP(Table13[[#This Row],[Farm_ID]],$K$39:$L$298,2)</f>
        <v>Gakenke</v>
      </c>
    </row>
    <row r="415" spans="1:7" x14ac:dyDescent="0.25">
      <c r="A415" s="1" t="s">
        <v>414</v>
      </c>
      <c r="B415" s="1" t="s">
        <v>816</v>
      </c>
      <c r="C415" s="1" t="s">
        <v>928</v>
      </c>
      <c r="D415" s="1" t="s">
        <v>15</v>
      </c>
      <c r="E415" s="1" t="s">
        <v>178</v>
      </c>
      <c r="F415" s="1" t="s">
        <v>1001</v>
      </c>
      <c r="G415" t="str">
        <f>VLOOKUP(Table13[[#This Row],[Farm_ID]],$K$39:$L$298,2)</f>
        <v>Gakenke</v>
      </c>
    </row>
    <row r="416" spans="1:7" hidden="1" x14ac:dyDescent="0.25">
      <c r="A416" s="1" t="s">
        <v>415</v>
      </c>
      <c r="B416" s="1" t="s">
        <v>816</v>
      </c>
      <c r="C416" s="1" t="s">
        <v>935</v>
      </c>
      <c r="D416" s="1" t="s">
        <v>123</v>
      </c>
      <c r="E416" s="1"/>
      <c r="F416" s="1"/>
      <c r="G416" t="str">
        <f>VLOOKUP(Table13[[#This Row],[Farm_ID]],$K$39:$L$298,2)</f>
        <v>Gakenke</v>
      </c>
    </row>
    <row r="417" spans="1:7" x14ac:dyDescent="0.25">
      <c r="A417" s="1" t="s">
        <v>416</v>
      </c>
      <c r="B417" s="1" t="s">
        <v>816</v>
      </c>
      <c r="C417" s="1" t="s">
        <v>938</v>
      </c>
      <c r="D417" s="1" t="s">
        <v>15</v>
      </c>
      <c r="E417" s="1" t="s">
        <v>414</v>
      </c>
      <c r="F417" s="1" t="s">
        <v>1001</v>
      </c>
      <c r="G417" t="str">
        <f>VLOOKUP(Table13[[#This Row],[Farm_ID]],$K$39:$L$298,2)</f>
        <v>Gakenke</v>
      </c>
    </row>
    <row r="418" spans="1:7" x14ac:dyDescent="0.25">
      <c r="A418" s="1" t="s">
        <v>417</v>
      </c>
      <c r="B418" s="1" t="s">
        <v>817</v>
      </c>
      <c r="C418" s="1" t="s">
        <v>927</v>
      </c>
      <c r="D418" s="1" t="s">
        <v>20</v>
      </c>
      <c r="E418" s="1" t="s">
        <v>369</v>
      </c>
      <c r="F418" s="1" t="s">
        <v>1001</v>
      </c>
      <c r="G418" t="str">
        <f>VLOOKUP(Table13[[#This Row],[Farm_ID]],$K$39:$L$298,2)</f>
        <v>Gakenke</v>
      </c>
    </row>
    <row r="419" spans="1:7" x14ac:dyDescent="0.25">
      <c r="A419" s="1" t="s">
        <v>418</v>
      </c>
      <c r="B419" s="1" t="s">
        <v>817</v>
      </c>
      <c r="C419" s="1" t="s">
        <v>928</v>
      </c>
      <c r="D419" s="1" t="s">
        <v>12</v>
      </c>
      <c r="E419" s="1" t="s">
        <v>178</v>
      </c>
      <c r="F419" s="1" t="s">
        <v>1001</v>
      </c>
      <c r="G419" t="str">
        <f>VLOOKUP(Table13[[#This Row],[Farm_ID]],$K$39:$L$298,2)</f>
        <v>Gakenke</v>
      </c>
    </row>
    <row r="420" spans="1:7" hidden="1" x14ac:dyDescent="0.25">
      <c r="A420" s="1" t="s">
        <v>419</v>
      </c>
      <c r="B420" s="1" t="s">
        <v>817</v>
      </c>
      <c r="C420" s="1" t="s">
        <v>935</v>
      </c>
      <c r="D420" s="1" t="s">
        <v>224</v>
      </c>
      <c r="E420" s="1"/>
      <c r="F420" s="1"/>
      <c r="G420" t="str">
        <f>VLOOKUP(Table13[[#This Row],[Farm_ID]],$K$39:$L$298,2)</f>
        <v>Gakenke</v>
      </c>
    </row>
    <row r="421" spans="1:7" x14ac:dyDescent="0.25">
      <c r="A421" s="1" t="s">
        <v>420</v>
      </c>
      <c r="B421" s="1" t="s">
        <v>818</v>
      </c>
      <c r="C421" s="1" t="s">
        <v>927</v>
      </c>
      <c r="D421" s="1" t="s">
        <v>15</v>
      </c>
      <c r="E421" s="1" t="s">
        <v>369</v>
      </c>
      <c r="F421" s="1" t="s">
        <v>1001</v>
      </c>
      <c r="G421" t="str">
        <f>VLOOKUP(Table13[[#This Row],[Farm_ID]],$K$39:$L$298,2)</f>
        <v>Gakenke</v>
      </c>
    </row>
    <row r="422" spans="1:7" x14ac:dyDescent="0.25">
      <c r="A422" s="1" t="s">
        <v>421</v>
      </c>
      <c r="B422" s="1" t="s">
        <v>818</v>
      </c>
      <c r="C422" s="1" t="s">
        <v>928</v>
      </c>
      <c r="D422" s="1" t="s">
        <v>10</v>
      </c>
      <c r="E422" s="1" t="s">
        <v>178</v>
      </c>
      <c r="F422" s="1" t="s">
        <v>1001</v>
      </c>
      <c r="G422" t="str">
        <f>VLOOKUP(Table13[[#This Row],[Farm_ID]],$K$39:$L$298,2)</f>
        <v>Gakenke</v>
      </c>
    </row>
    <row r="423" spans="1:7" hidden="1" x14ac:dyDescent="0.25">
      <c r="A423" s="1" t="s">
        <v>422</v>
      </c>
      <c r="B423" s="1" t="s">
        <v>818</v>
      </c>
      <c r="C423" s="1" t="s">
        <v>935</v>
      </c>
      <c r="D423" s="1" t="s">
        <v>987</v>
      </c>
      <c r="E423" s="1"/>
      <c r="F423" s="1"/>
      <c r="G423" t="str">
        <f>VLOOKUP(Table13[[#This Row],[Farm_ID]],$K$39:$L$298,2)</f>
        <v>Gakenke</v>
      </c>
    </row>
    <row r="424" spans="1:7" hidden="1" x14ac:dyDescent="0.25">
      <c r="A424" s="1" t="s">
        <v>423</v>
      </c>
      <c r="B424" s="1" t="s">
        <v>819</v>
      </c>
      <c r="C424" s="1" t="s">
        <v>935</v>
      </c>
      <c r="D424" s="1" t="s">
        <v>274</v>
      </c>
      <c r="E424" s="1"/>
      <c r="F424" s="1"/>
      <c r="G424" t="str">
        <f>VLOOKUP(Table13[[#This Row],[Farm_ID]],$K$39:$L$298,2)</f>
        <v>Gakenke</v>
      </c>
    </row>
    <row r="425" spans="1:7" hidden="1" x14ac:dyDescent="0.25">
      <c r="A425" s="1" t="s">
        <v>424</v>
      </c>
      <c r="B425" s="1" t="s">
        <v>819</v>
      </c>
      <c r="C425" s="1" t="s">
        <v>944</v>
      </c>
      <c r="D425" s="1" t="s">
        <v>23</v>
      </c>
      <c r="E425" s="1" t="s">
        <v>294</v>
      </c>
      <c r="F425" s="1"/>
      <c r="G425" t="str">
        <f>VLOOKUP(Table13[[#This Row],[Farm_ID]],$K$39:$L$298,2)</f>
        <v>Gakenke</v>
      </c>
    </row>
    <row r="426" spans="1:7" x14ac:dyDescent="0.25">
      <c r="A426" s="1" t="s">
        <v>425</v>
      </c>
      <c r="B426" s="1" t="s">
        <v>819</v>
      </c>
      <c r="C426" s="1" t="s">
        <v>928</v>
      </c>
      <c r="D426" s="1" t="s">
        <v>15</v>
      </c>
      <c r="E426" s="1" t="s">
        <v>234</v>
      </c>
      <c r="F426" s="1" t="s">
        <v>1001</v>
      </c>
      <c r="G426" t="str">
        <f>VLOOKUP(Table13[[#This Row],[Farm_ID]],$K$39:$L$298,2)</f>
        <v>Gakenke</v>
      </c>
    </row>
    <row r="427" spans="1:7" x14ac:dyDescent="0.25">
      <c r="A427" s="1" t="s">
        <v>426</v>
      </c>
      <c r="B427" s="1" t="s">
        <v>819</v>
      </c>
      <c r="C427" s="1" t="s">
        <v>927</v>
      </c>
      <c r="D427" s="1" t="s">
        <v>25</v>
      </c>
      <c r="E427" s="1" t="s">
        <v>394</v>
      </c>
      <c r="F427" s="1" t="s">
        <v>1001</v>
      </c>
      <c r="G427" t="str">
        <f>VLOOKUP(Table13[[#This Row],[Farm_ID]],$K$39:$L$298,2)</f>
        <v>Gakenke</v>
      </c>
    </row>
    <row r="428" spans="1:7" hidden="1" x14ac:dyDescent="0.25">
      <c r="A428" s="1" t="s">
        <v>427</v>
      </c>
      <c r="B428" s="1" t="s">
        <v>820</v>
      </c>
      <c r="C428" s="1" t="s">
        <v>945</v>
      </c>
      <c r="D428" s="1" t="s">
        <v>985</v>
      </c>
      <c r="E428" s="1"/>
      <c r="F428" s="1"/>
      <c r="G428" t="str">
        <f>VLOOKUP(Table13[[#This Row],[Farm_ID]],$K$39:$L$298,2)</f>
        <v>Kamonyi</v>
      </c>
    </row>
    <row r="429" spans="1:7" x14ac:dyDescent="0.25">
      <c r="A429" s="1" t="s">
        <v>428</v>
      </c>
      <c r="B429" s="1" t="s">
        <v>820</v>
      </c>
      <c r="C429" s="1" t="s">
        <v>938</v>
      </c>
      <c r="D429" s="1" t="s">
        <v>7</v>
      </c>
      <c r="E429" s="1" t="s">
        <v>394</v>
      </c>
      <c r="F429" s="1" t="s">
        <v>1002</v>
      </c>
      <c r="G429" t="str">
        <f>VLOOKUP(Table13[[#This Row],[Farm_ID]],$K$39:$L$298,2)</f>
        <v>Kamonyi</v>
      </c>
    </row>
    <row r="430" spans="1:7" x14ac:dyDescent="0.25">
      <c r="A430" s="1" t="s">
        <v>429</v>
      </c>
      <c r="B430" s="1" t="s">
        <v>820</v>
      </c>
      <c r="C430" s="1" t="s">
        <v>927</v>
      </c>
      <c r="D430" s="1" t="s">
        <v>6</v>
      </c>
      <c r="E430" s="1" t="s">
        <v>543</v>
      </c>
      <c r="F430" s="1" t="s">
        <v>1002</v>
      </c>
      <c r="G430" t="str">
        <f>VLOOKUP(Table13[[#This Row],[Farm_ID]],$K$39:$L$298,2)</f>
        <v>Kamonyi</v>
      </c>
    </row>
    <row r="431" spans="1:7" x14ac:dyDescent="0.25">
      <c r="A431" s="1" t="s">
        <v>430</v>
      </c>
      <c r="B431" s="1" t="s">
        <v>820</v>
      </c>
      <c r="C431" s="1" t="s">
        <v>946</v>
      </c>
      <c r="D431" s="1" t="s">
        <v>15</v>
      </c>
      <c r="E431" s="1" t="s">
        <v>294</v>
      </c>
      <c r="F431" s="1" t="s">
        <v>1001</v>
      </c>
      <c r="G431" t="str">
        <f>VLOOKUP(Table13[[#This Row],[Farm_ID]],$K$39:$L$298,2)</f>
        <v>Kamonyi</v>
      </c>
    </row>
    <row r="432" spans="1:7" hidden="1" x14ac:dyDescent="0.25">
      <c r="A432" s="1" t="s">
        <v>431</v>
      </c>
      <c r="B432" s="1" t="s">
        <v>821</v>
      </c>
      <c r="C432" s="1" t="s">
        <v>945</v>
      </c>
      <c r="D432" s="1" t="s">
        <v>9</v>
      </c>
      <c r="E432" s="1" t="s">
        <v>443</v>
      </c>
      <c r="F432" s="1" t="s">
        <v>1002</v>
      </c>
      <c r="G432" t="str">
        <f>VLOOKUP(Table13[[#This Row],[Farm_ID]],$K$39:$L$298,2)</f>
        <v>Kamonyi</v>
      </c>
    </row>
    <row r="433" spans="1:7" x14ac:dyDescent="0.25">
      <c r="A433" s="1" t="s">
        <v>432</v>
      </c>
      <c r="B433" s="1" t="s">
        <v>821</v>
      </c>
      <c r="C433" s="1" t="s">
        <v>927</v>
      </c>
      <c r="D433" s="1" t="s">
        <v>9</v>
      </c>
      <c r="E433" s="1" t="s">
        <v>543</v>
      </c>
      <c r="F433" s="1" t="s">
        <v>1002</v>
      </c>
      <c r="G433" t="str">
        <f>VLOOKUP(Table13[[#This Row],[Farm_ID]],$K$39:$L$298,2)</f>
        <v>Kamonyi</v>
      </c>
    </row>
    <row r="434" spans="1:7" hidden="1" x14ac:dyDescent="0.25">
      <c r="A434" s="1" t="s">
        <v>433</v>
      </c>
      <c r="B434" s="1" t="s">
        <v>821</v>
      </c>
      <c r="C434" s="1" t="s">
        <v>947</v>
      </c>
      <c r="D434" s="1"/>
      <c r="E434" s="1" t="s">
        <v>593</v>
      </c>
      <c r="F434" s="1" t="s">
        <v>1002</v>
      </c>
      <c r="G434" t="str">
        <f>VLOOKUP(Table13[[#This Row],[Farm_ID]],$K$39:$L$298,2)</f>
        <v>Kamonyi</v>
      </c>
    </row>
    <row r="435" spans="1:7" x14ac:dyDescent="0.25">
      <c r="A435" s="1" t="s">
        <v>434</v>
      </c>
      <c r="B435" s="1" t="s">
        <v>821</v>
      </c>
      <c r="C435" s="1" t="s">
        <v>931</v>
      </c>
      <c r="D435" s="1" t="s">
        <v>15</v>
      </c>
      <c r="E435" s="1" t="s">
        <v>394</v>
      </c>
      <c r="F435" s="1" t="s">
        <v>1001</v>
      </c>
      <c r="G435" t="str">
        <f>VLOOKUP(Table13[[#This Row],[Farm_ID]],$K$39:$L$298,2)</f>
        <v>Kamonyi</v>
      </c>
    </row>
    <row r="436" spans="1:7" hidden="1" x14ac:dyDescent="0.25">
      <c r="A436" s="1" t="s">
        <v>435</v>
      </c>
      <c r="B436" s="1" t="s">
        <v>822</v>
      </c>
      <c r="C436" s="1" t="s">
        <v>947</v>
      </c>
      <c r="D436" s="1" t="s">
        <v>7</v>
      </c>
      <c r="E436" s="1" t="s">
        <v>593</v>
      </c>
      <c r="F436" s="1" t="s">
        <v>1002</v>
      </c>
      <c r="G436" t="str">
        <f>VLOOKUP(Table13[[#This Row],[Farm_ID]],$K$39:$L$298,2)</f>
        <v>Kamonyi</v>
      </c>
    </row>
    <row r="437" spans="1:7" hidden="1" x14ac:dyDescent="0.25">
      <c r="A437" s="1" t="s">
        <v>436</v>
      </c>
      <c r="B437" s="1" t="s">
        <v>823</v>
      </c>
      <c r="C437" s="1" t="s">
        <v>947</v>
      </c>
      <c r="D437" s="1" t="s">
        <v>12</v>
      </c>
      <c r="E437" s="1" t="s">
        <v>593</v>
      </c>
      <c r="F437" s="1" t="s">
        <v>1002</v>
      </c>
      <c r="G437" t="str">
        <f>VLOOKUP(Table13[[#This Row],[Farm_ID]],$K$39:$L$298,2)</f>
        <v>Kamonyi</v>
      </c>
    </row>
    <row r="438" spans="1:7" hidden="1" x14ac:dyDescent="0.25">
      <c r="A438" s="1" t="s">
        <v>437</v>
      </c>
      <c r="B438" s="1" t="s">
        <v>823</v>
      </c>
      <c r="C438" s="1" t="s">
        <v>923</v>
      </c>
      <c r="D438" s="1" t="s">
        <v>7</v>
      </c>
      <c r="E438" s="1" t="s">
        <v>443</v>
      </c>
      <c r="F438" s="1" t="s">
        <v>1002</v>
      </c>
      <c r="G438" t="str">
        <f>VLOOKUP(Table13[[#This Row],[Farm_ID]],$K$39:$L$298,2)</f>
        <v>Kamonyi</v>
      </c>
    </row>
    <row r="439" spans="1:7" hidden="1" x14ac:dyDescent="0.25">
      <c r="A439" s="1" t="s">
        <v>438</v>
      </c>
      <c r="B439" s="1" t="s">
        <v>824</v>
      </c>
      <c r="C439" s="1" t="s">
        <v>947</v>
      </c>
      <c r="D439" s="1" t="s">
        <v>8</v>
      </c>
      <c r="E439" s="1" t="s">
        <v>593</v>
      </c>
      <c r="F439" s="1" t="s">
        <v>1002</v>
      </c>
      <c r="G439" t="str">
        <f>VLOOKUP(Table13[[#This Row],[Farm_ID]],$K$39:$L$298,2)</f>
        <v>Kamonyi</v>
      </c>
    </row>
    <row r="440" spans="1:7" hidden="1" x14ac:dyDescent="0.25">
      <c r="A440" s="1" t="s">
        <v>439</v>
      </c>
      <c r="B440" s="1" t="s">
        <v>824</v>
      </c>
      <c r="C440" s="1" t="s">
        <v>923</v>
      </c>
      <c r="D440" s="1" t="s">
        <v>8</v>
      </c>
      <c r="E440" s="1" t="s">
        <v>443</v>
      </c>
      <c r="F440" s="1" t="s">
        <v>1002</v>
      </c>
      <c r="G440" t="str">
        <f>VLOOKUP(Table13[[#This Row],[Farm_ID]],$K$39:$L$298,2)</f>
        <v>Kamonyi</v>
      </c>
    </row>
    <row r="441" spans="1:7" x14ac:dyDescent="0.25">
      <c r="A441" s="1" t="s">
        <v>440</v>
      </c>
      <c r="B441" s="1" t="s">
        <v>824</v>
      </c>
      <c r="C441" s="1" t="s">
        <v>938</v>
      </c>
      <c r="D441" s="1" t="s">
        <v>83</v>
      </c>
      <c r="E441" s="1" t="s">
        <v>493</v>
      </c>
      <c r="F441" s="1" t="s">
        <v>1002</v>
      </c>
      <c r="G441" t="str">
        <f>VLOOKUP(Table13[[#This Row],[Farm_ID]],$K$39:$L$298,2)</f>
        <v>Kamonyi</v>
      </c>
    </row>
    <row r="442" spans="1:7" x14ac:dyDescent="0.25">
      <c r="A442" s="1" t="s">
        <v>441</v>
      </c>
      <c r="B442" s="1" t="s">
        <v>824</v>
      </c>
      <c r="C442" s="1" t="s">
        <v>948</v>
      </c>
      <c r="D442" s="1" t="s">
        <v>23</v>
      </c>
      <c r="E442" s="1" t="s">
        <v>543</v>
      </c>
      <c r="F442" s="1" t="s">
        <v>1002</v>
      </c>
      <c r="G442" t="str">
        <f>VLOOKUP(Table13[[#This Row],[Farm_ID]],$K$39:$L$298,2)</f>
        <v>Kamonyi</v>
      </c>
    </row>
    <row r="443" spans="1:7" hidden="1" x14ac:dyDescent="0.25">
      <c r="A443" s="1" t="s">
        <v>442</v>
      </c>
      <c r="B443" s="1" t="s">
        <v>825</v>
      </c>
      <c r="C443" s="1" t="s">
        <v>947</v>
      </c>
      <c r="D443" s="1" t="s">
        <v>985</v>
      </c>
      <c r="E443" s="1" t="s">
        <v>593</v>
      </c>
      <c r="F443" s="1" t="s">
        <v>1002</v>
      </c>
      <c r="G443" t="str">
        <f>VLOOKUP(Table13[[#This Row],[Farm_ID]],$K$39:$L$298,2)</f>
        <v>Kamonyi</v>
      </c>
    </row>
    <row r="444" spans="1:7" hidden="1" x14ac:dyDescent="0.25">
      <c r="A444" s="1" t="s">
        <v>443</v>
      </c>
      <c r="B444" s="1" t="s">
        <v>825</v>
      </c>
      <c r="C444" s="1" t="s">
        <v>923</v>
      </c>
      <c r="D444" s="1" t="s">
        <v>985</v>
      </c>
      <c r="E444" s="1" t="s">
        <v>443</v>
      </c>
      <c r="F444" s="1" t="s">
        <v>1002</v>
      </c>
      <c r="G444" t="str">
        <f>VLOOKUP(Table13[[#This Row],[Farm_ID]],$K$39:$L$298,2)</f>
        <v>Kamonyi</v>
      </c>
    </row>
    <row r="445" spans="1:7" x14ac:dyDescent="0.25">
      <c r="A445" s="1" t="s">
        <v>444</v>
      </c>
      <c r="B445" s="1" t="s">
        <v>825</v>
      </c>
      <c r="C445" s="1" t="s">
        <v>938</v>
      </c>
      <c r="D445" s="1" t="s">
        <v>9</v>
      </c>
      <c r="E445" s="1"/>
      <c r="F445" s="1" t="s">
        <v>1002</v>
      </c>
      <c r="G445" t="str">
        <f>VLOOKUP(Table13[[#This Row],[Farm_ID]],$K$39:$L$298,2)</f>
        <v>Kamonyi</v>
      </c>
    </row>
    <row r="446" spans="1:7" hidden="1" x14ac:dyDescent="0.25">
      <c r="A446" s="1" t="s">
        <v>445</v>
      </c>
      <c r="B446" s="1" t="s">
        <v>826</v>
      </c>
      <c r="C446" s="1" t="s">
        <v>949</v>
      </c>
      <c r="D446" s="1" t="s">
        <v>10</v>
      </c>
      <c r="E446" s="1" t="s">
        <v>593</v>
      </c>
      <c r="F446" s="1" t="s">
        <v>1002</v>
      </c>
      <c r="G446" t="str">
        <f>VLOOKUP(Table13[[#This Row],[Farm_ID]],$K$39:$L$298,2)</f>
        <v>Kamonyi</v>
      </c>
    </row>
    <row r="447" spans="1:7" x14ac:dyDescent="0.25">
      <c r="A447" s="1" t="s">
        <v>446</v>
      </c>
      <c r="B447" s="1" t="s">
        <v>826</v>
      </c>
      <c r="C447" s="1" t="s">
        <v>927</v>
      </c>
      <c r="D447" s="1" t="s">
        <v>13</v>
      </c>
      <c r="E447" s="1" t="s">
        <v>543</v>
      </c>
      <c r="F447" s="1" t="s">
        <v>1002</v>
      </c>
      <c r="G447" t="str">
        <f>VLOOKUP(Table13[[#This Row],[Farm_ID]],$K$39:$L$298,2)</f>
        <v>Kamonyi</v>
      </c>
    </row>
    <row r="448" spans="1:7" x14ac:dyDescent="0.25">
      <c r="A448" s="1" t="s">
        <v>447</v>
      </c>
      <c r="B448" s="1" t="s">
        <v>826</v>
      </c>
      <c r="C448" s="1" t="s">
        <v>946</v>
      </c>
      <c r="D448" s="1" t="s">
        <v>35</v>
      </c>
      <c r="E448" s="1" t="s">
        <v>593</v>
      </c>
      <c r="F448" s="1" t="s">
        <v>1002</v>
      </c>
      <c r="G448" t="str">
        <f>VLOOKUP(Table13[[#This Row],[Farm_ID]],$K$39:$L$298,2)</f>
        <v>Kamonyi</v>
      </c>
    </row>
    <row r="449" spans="1:7" hidden="1" x14ac:dyDescent="0.25">
      <c r="A449" s="1" t="s">
        <v>448</v>
      </c>
      <c r="B449" s="1" t="s">
        <v>827</v>
      </c>
      <c r="C449" s="1" t="s">
        <v>950</v>
      </c>
      <c r="D449" s="1" t="s">
        <v>988</v>
      </c>
      <c r="E449" s="1" t="s">
        <v>394</v>
      </c>
      <c r="F449" s="1" t="s">
        <v>1001</v>
      </c>
      <c r="G449" t="str">
        <f>VLOOKUP(Table13[[#This Row],[Farm_ID]],$K$39:$L$298,2)</f>
        <v>Kamonyi</v>
      </c>
    </row>
    <row r="450" spans="1:7" hidden="1" x14ac:dyDescent="0.25">
      <c r="A450" s="1" t="s">
        <v>449</v>
      </c>
      <c r="B450" s="1" t="s">
        <v>827</v>
      </c>
      <c r="C450" s="1" t="s">
        <v>951</v>
      </c>
      <c r="D450" s="1" t="s">
        <v>985</v>
      </c>
      <c r="E450" s="1" t="s">
        <v>993</v>
      </c>
      <c r="F450" s="1" t="s">
        <v>1001</v>
      </c>
      <c r="G450" t="str">
        <f>VLOOKUP(Table13[[#This Row],[Farm_ID]],$K$39:$L$298,2)</f>
        <v>Kamonyi</v>
      </c>
    </row>
    <row r="451" spans="1:7" hidden="1" x14ac:dyDescent="0.25">
      <c r="A451" s="1" t="s">
        <v>450</v>
      </c>
      <c r="B451" s="1" t="s">
        <v>828</v>
      </c>
      <c r="C451" s="1" t="s">
        <v>952</v>
      </c>
      <c r="D451" s="1" t="s">
        <v>7</v>
      </c>
      <c r="E451" s="1" t="s">
        <v>443</v>
      </c>
      <c r="F451" s="1" t="s">
        <v>1002</v>
      </c>
      <c r="G451" t="str">
        <f>VLOOKUP(Table13[[#This Row],[Farm_ID]],$K$39:$L$298,2)</f>
        <v>Kamonyi</v>
      </c>
    </row>
    <row r="452" spans="1:7" x14ac:dyDescent="0.25">
      <c r="A452" s="1" t="s">
        <v>451</v>
      </c>
      <c r="B452" s="1" t="s">
        <v>828</v>
      </c>
      <c r="C452" s="1" t="s">
        <v>927</v>
      </c>
      <c r="D452" s="1" t="s">
        <v>9</v>
      </c>
      <c r="E452" s="1" t="s">
        <v>573</v>
      </c>
      <c r="F452" s="1" t="s">
        <v>1002</v>
      </c>
      <c r="G452" t="str">
        <f>VLOOKUP(Table13[[#This Row],[Farm_ID]],$K$39:$L$298,2)</f>
        <v>Kamonyi</v>
      </c>
    </row>
    <row r="453" spans="1:7" x14ac:dyDescent="0.25">
      <c r="A453" s="1" t="s">
        <v>452</v>
      </c>
      <c r="B453" s="1" t="s">
        <v>829</v>
      </c>
      <c r="C453" s="1" t="s">
        <v>927</v>
      </c>
      <c r="D453" s="1" t="s">
        <v>17</v>
      </c>
      <c r="E453" s="1" t="s">
        <v>593</v>
      </c>
      <c r="F453" s="1" t="s">
        <v>1002</v>
      </c>
      <c r="G453" t="str">
        <f>VLOOKUP(Table13[[#This Row],[Farm_ID]],$K$39:$L$298,2)</f>
        <v>Kamonyi</v>
      </c>
    </row>
    <row r="454" spans="1:7" x14ac:dyDescent="0.25">
      <c r="A454" s="1" t="s">
        <v>453</v>
      </c>
      <c r="B454" s="1" t="s">
        <v>829</v>
      </c>
      <c r="C454" s="1" t="s">
        <v>931</v>
      </c>
      <c r="D454" s="1" t="s">
        <v>13</v>
      </c>
      <c r="E454" s="1" t="s">
        <v>473</v>
      </c>
      <c r="F454" s="1" t="s">
        <v>1002</v>
      </c>
      <c r="G454" t="str">
        <f>VLOOKUP(Table13[[#This Row],[Farm_ID]],$K$39:$L$298,2)</f>
        <v>Kamonyi</v>
      </c>
    </row>
    <row r="455" spans="1:7" hidden="1" x14ac:dyDescent="0.25">
      <c r="A455" s="1" t="s">
        <v>454</v>
      </c>
      <c r="B455" s="1" t="s">
        <v>830</v>
      </c>
      <c r="C455" s="1" t="s">
        <v>923</v>
      </c>
      <c r="D455" s="1" t="s">
        <v>986</v>
      </c>
      <c r="E455" s="1"/>
      <c r="F455" s="1" t="s">
        <v>1002</v>
      </c>
      <c r="G455" t="str">
        <f>VLOOKUP(Table13[[#This Row],[Farm_ID]],$K$39:$L$298,2)</f>
        <v>Kamonyi</v>
      </c>
    </row>
    <row r="456" spans="1:7" x14ac:dyDescent="0.25">
      <c r="A456" s="1" t="s">
        <v>455</v>
      </c>
      <c r="B456" s="1" t="s">
        <v>830</v>
      </c>
      <c r="C456" s="1" t="s">
        <v>938</v>
      </c>
      <c r="D456" s="1" t="s">
        <v>7</v>
      </c>
      <c r="E456" s="1" t="s">
        <v>234</v>
      </c>
      <c r="F456" s="1" t="s">
        <v>1002</v>
      </c>
      <c r="G456" t="str">
        <f>VLOOKUP(Table13[[#This Row],[Farm_ID]],$K$39:$L$298,2)</f>
        <v>Kamonyi</v>
      </c>
    </row>
    <row r="457" spans="1:7" hidden="1" x14ac:dyDescent="0.25">
      <c r="A457" s="1" t="s">
        <v>456</v>
      </c>
      <c r="B457" s="1" t="s">
        <v>831</v>
      </c>
      <c r="C457" s="1" t="s">
        <v>923</v>
      </c>
      <c r="D457" s="1" t="s">
        <v>986</v>
      </c>
      <c r="E457" s="1" t="s">
        <v>443</v>
      </c>
      <c r="F457" s="1" t="s">
        <v>1002</v>
      </c>
      <c r="G457" t="str">
        <f>VLOOKUP(Table13[[#This Row],[Farm_ID]],$K$39:$L$298,2)</f>
        <v>Kamonyi</v>
      </c>
    </row>
    <row r="458" spans="1:7" x14ac:dyDescent="0.25">
      <c r="A458" s="1" t="s">
        <v>457</v>
      </c>
      <c r="B458" s="1" t="s">
        <v>831</v>
      </c>
      <c r="C458" s="1" t="s">
        <v>938</v>
      </c>
      <c r="D458" s="1" t="s">
        <v>8</v>
      </c>
      <c r="E458" s="1" t="s">
        <v>593</v>
      </c>
      <c r="F458" s="1" t="s">
        <v>1002</v>
      </c>
      <c r="G458" t="str">
        <f>VLOOKUP(Table13[[#This Row],[Farm_ID]],$K$39:$L$298,2)</f>
        <v>Kamonyi</v>
      </c>
    </row>
    <row r="459" spans="1:7" x14ac:dyDescent="0.25">
      <c r="A459" s="1" t="s">
        <v>458</v>
      </c>
      <c r="B459" s="1" t="s">
        <v>831</v>
      </c>
      <c r="C459" s="1" t="s">
        <v>953</v>
      </c>
      <c r="D459" s="1" t="s">
        <v>35</v>
      </c>
      <c r="E459" s="1" t="s">
        <v>15</v>
      </c>
      <c r="F459" s="1" t="s">
        <v>1001</v>
      </c>
      <c r="G459" t="str">
        <f>VLOOKUP(Table13[[#This Row],[Farm_ID]],$K$39:$L$298,2)</f>
        <v>Kamonyi</v>
      </c>
    </row>
    <row r="460" spans="1:7" hidden="1" x14ac:dyDescent="0.25">
      <c r="A460" s="1" t="s">
        <v>459</v>
      </c>
      <c r="B460" s="1" t="s">
        <v>832</v>
      </c>
      <c r="C460" s="1" t="s">
        <v>923</v>
      </c>
      <c r="D460" s="1" t="s">
        <v>986</v>
      </c>
      <c r="E460" s="1" t="s">
        <v>443</v>
      </c>
      <c r="F460" s="1" t="s">
        <v>1002</v>
      </c>
      <c r="G460" t="str">
        <f>VLOOKUP(Table13[[#This Row],[Farm_ID]],$K$39:$L$298,2)</f>
        <v>Kamonyi</v>
      </c>
    </row>
    <row r="461" spans="1:7" x14ac:dyDescent="0.25">
      <c r="A461" s="1" t="s">
        <v>460</v>
      </c>
      <c r="B461" s="1" t="s">
        <v>832</v>
      </c>
      <c r="C461" s="1" t="s">
        <v>938</v>
      </c>
      <c r="D461" s="1" t="s">
        <v>8</v>
      </c>
      <c r="E461" s="1" t="s">
        <v>593</v>
      </c>
      <c r="F461" s="1" t="s">
        <v>1002</v>
      </c>
      <c r="G461" t="str">
        <f>VLOOKUP(Table13[[#This Row],[Farm_ID]],$K$39:$L$298,2)</f>
        <v>Kamonyi</v>
      </c>
    </row>
    <row r="462" spans="1:7" x14ac:dyDescent="0.25">
      <c r="A462" s="1" t="s">
        <v>461</v>
      </c>
      <c r="B462" s="1" t="s">
        <v>832</v>
      </c>
      <c r="C462" s="1" t="s">
        <v>953</v>
      </c>
      <c r="D462" s="1" t="s">
        <v>35</v>
      </c>
      <c r="E462" s="1" t="s">
        <v>15</v>
      </c>
      <c r="F462" s="1" t="s">
        <v>1001</v>
      </c>
      <c r="G462" t="str">
        <f>VLOOKUP(Table13[[#This Row],[Farm_ID]],$K$39:$L$298,2)</f>
        <v>Kamonyi</v>
      </c>
    </row>
    <row r="463" spans="1:7" hidden="1" x14ac:dyDescent="0.25">
      <c r="A463" s="1" t="s">
        <v>462</v>
      </c>
      <c r="B463" s="1" t="s">
        <v>833</v>
      </c>
      <c r="C463" s="1" t="s">
        <v>923</v>
      </c>
      <c r="D463" s="1" t="s">
        <v>989</v>
      </c>
      <c r="E463" s="1" t="s">
        <v>443</v>
      </c>
      <c r="F463" s="1" t="s">
        <v>1002</v>
      </c>
      <c r="G463" t="str">
        <f>VLOOKUP(Table13[[#This Row],[Farm_ID]],$K$39:$L$298,2)</f>
        <v>Kamonyi</v>
      </c>
    </row>
    <row r="464" spans="1:7" x14ac:dyDescent="0.25">
      <c r="A464" s="1" t="s">
        <v>463</v>
      </c>
      <c r="B464" s="1" t="s">
        <v>833</v>
      </c>
      <c r="C464" s="1" t="s">
        <v>938</v>
      </c>
      <c r="D464" s="1" t="s">
        <v>15</v>
      </c>
      <c r="E464" s="1" t="s">
        <v>593</v>
      </c>
      <c r="F464" s="1" t="s">
        <v>1002</v>
      </c>
      <c r="G464" t="str">
        <f>VLOOKUP(Table13[[#This Row],[Farm_ID]],$K$39:$L$298,2)</f>
        <v>Kamonyi</v>
      </c>
    </row>
    <row r="465" spans="1:7" hidden="1" x14ac:dyDescent="0.25">
      <c r="A465" s="1" t="s">
        <v>464</v>
      </c>
      <c r="B465" s="1" t="s">
        <v>833</v>
      </c>
      <c r="C465" s="1" t="s">
        <v>920</v>
      </c>
      <c r="D465" s="1" t="s">
        <v>9</v>
      </c>
      <c r="E465" s="1" t="s">
        <v>394</v>
      </c>
      <c r="F465" s="1" t="s">
        <v>1002</v>
      </c>
      <c r="G465" t="str">
        <f>VLOOKUP(Table13[[#This Row],[Farm_ID]],$K$39:$L$298,2)</f>
        <v>Kamonyi</v>
      </c>
    </row>
    <row r="466" spans="1:7" x14ac:dyDescent="0.25">
      <c r="A466" s="1" t="s">
        <v>465</v>
      </c>
      <c r="B466" s="1" t="s">
        <v>834</v>
      </c>
      <c r="C466" s="1" t="s">
        <v>927</v>
      </c>
      <c r="D466" s="1" t="s">
        <v>14</v>
      </c>
      <c r="E466" s="1" t="s">
        <v>543</v>
      </c>
      <c r="F466" s="1" t="s">
        <v>1002</v>
      </c>
      <c r="G466" t="str">
        <f>VLOOKUP(Table13[[#This Row],[Farm_ID]],$K$39:$L$298,2)</f>
        <v>Kamonyi</v>
      </c>
    </row>
    <row r="467" spans="1:7" x14ac:dyDescent="0.25">
      <c r="A467" s="1" t="s">
        <v>466</v>
      </c>
      <c r="B467" s="1" t="s">
        <v>834</v>
      </c>
      <c r="C467" s="1" t="s">
        <v>931</v>
      </c>
      <c r="D467" s="1" t="s">
        <v>989</v>
      </c>
      <c r="E467" s="1" t="s">
        <v>543</v>
      </c>
      <c r="F467" s="1" t="s">
        <v>1002</v>
      </c>
      <c r="G467" t="str">
        <f>VLOOKUP(Table13[[#This Row],[Farm_ID]],$K$39:$L$298,2)</f>
        <v>Kamonyi</v>
      </c>
    </row>
    <row r="468" spans="1:7" hidden="1" x14ac:dyDescent="0.25">
      <c r="A468" s="1" t="s">
        <v>467</v>
      </c>
      <c r="B468" s="1" t="s">
        <v>835</v>
      </c>
      <c r="C468" s="1" t="s">
        <v>954</v>
      </c>
      <c r="D468" s="1" t="s">
        <v>8</v>
      </c>
      <c r="E468" s="1" t="s">
        <v>344</v>
      </c>
      <c r="F468" s="1" t="s">
        <v>1002</v>
      </c>
      <c r="G468" t="str">
        <f>VLOOKUP(Table13[[#This Row],[Farm_ID]],$K$39:$L$298,2)</f>
        <v>Kamonyi</v>
      </c>
    </row>
    <row r="469" spans="1:7" hidden="1" x14ac:dyDescent="0.25">
      <c r="A469" s="1" t="s">
        <v>468</v>
      </c>
      <c r="B469" s="1" t="s">
        <v>835</v>
      </c>
      <c r="C469" s="1" t="s">
        <v>920</v>
      </c>
      <c r="D469" s="1" t="s">
        <v>988</v>
      </c>
      <c r="E469" s="1" t="s">
        <v>344</v>
      </c>
      <c r="F469" s="1" t="s">
        <v>1002</v>
      </c>
      <c r="G469" t="str">
        <f>VLOOKUP(Table13[[#This Row],[Farm_ID]],$K$39:$L$298,2)</f>
        <v>Kamonyi</v>
      </c>
    </row>
    <row r="470" spans="1:7" hidden="1" x14ac:dyDescent="0.25">
      <c r="A470" s="1" t="s">
        <v>469</v>
      </c>
      <c r="B470" s="1" t="s">
        <v>836</v>
      </c>
      <c r="C470" s="1" t="s">
        <v>920</v>
      </c>
      <c r="D470" s="1" t="s">
        <v>20</v>
      </c>
      <c r="E470" s="1" t="s">
        <v>394</v>
      </c>
      <c r="F470" s="1" t="s">
        <v>1001</v>
      </c>
      <c r="G470" t="str">
        <f>VLOOKUP(Table13[[#This Row],[Farm_ID]],$K$39:$L$298,2)</f>
        <v>Kamonyi</v>
      </c>
    </row>
    <row r="471" spans="1:7" x14ac:dyDescent="0.25">
      <c r="A471" s="1" t="s">
        <v>470</v>
      </c>
      <c r="B471" s="1" t="s">
        <v>836</v>
      </c>
      <c r="C471" s="1" t="s">
        <v>938</v>
      </c>
      <c r="D471" s="1" t="s">
        <v>10</v>
      </c>
      <c r="E471" s="1" t="s">
        <v>593</v>
      </c>
      <c r="F471" s="1" t="s">
        <v>1002</v>
      </c>
      <c r="G471" t="str">
        <f>VLOOKUP(Table13[[#This Row],[Farm_ID]],$K$39:$L$298,2)</f>
        <v>Kamonyi</v>
      </c>
    </row>
    <row r="472" spans="1:7" hidden="1" x14ac:dyDescent="0.25">
      <c r="A472" s="1" t="s">
        <v>471</v>
      </c>
      <c r="B472" s="1" t="s">
        <v>836</v>
      </c>
      <c r="C472" s="1" t="s">
        <v>947</v>
      </c>
      <c r="D472" s="1" t="s">
        <v>8</v>
      </c>
      <c r="E472" s="1" t="s">
        <v>344</v>
      </c>
      <c r="F472" s="1" t="s">
        <v>1001</v>
      </c>
      <c r="G472" t="str">
        <f>VLOOKUP(Table13[[#This Row],[Farm_ID]],$K$39:$L$298,2)</f>
        <v>Kamonyi</v>
      </c>
    </row>
    <row r="473" spans="1:7" hidden="1" x14ac:dyDescent="0.25">
      <c r="A473" s="1" t="s">
        <v>472</v>
      </c>
      <c r="B473" s="1" t="s">
        <v>837</v>
      </c>
      <c r="C473" s="1" t="s">
        <v>944</v>
      </c>
      <c r="D473" s="1" t="s">
        <v>988</v>
      </c>
      <c r="E473" s="1" t="s">
        <v>294</v>
      </c>
      <c r="F473" s="1" t="s">
        <v>1001</v>
      </c>
      <c r="G473" t="str">
        <f>VLOOKUP(Table13[[#This Row],[Farm_ID]],$K$39:$L$298,2)</f>
        <v>Kamonyi</v>
      </c>
    </row>
    <row r="474" spans="1:7" x14ac:dyDescent="0.25">
      <c r="A474" s="1" t="s">
        <v>473</v>
      </c>
      <c r="B474" s="1" t="s">
        <v>837</v>
      </c>
      <c r="C474" s="1" t="s">
        <v>938</v>
      </c>
      <c r="D474" s="1" t="s">
        <v>6</v>
      </c>
      <c r="E474" s="1" t="s">
        <v>644</v>
      </c>
      <c r="F474" s="1" t="s">
        <v>1001</v>
      </c>
      <c r="G474" t="str">
        <f>VLOOKUP(Table13[[#This Row],[Farm_ID]],$K$39:$L$298,2)</f>
        <v>Kamonyi</v>
      </c>
    </row>
    <row r="475" spans="1:7" hidden="1" x14ac:dyDescent="0.25">
      <c r="A475" s="1" t="s">
        <v>474</v>
      </c>
      <c r="B475" s="1" t="s">
        <v>838</v>
      </c>
      <c r="C475" s="1" t="s">
        <v>949</v>
      </c>
      <c r="D475" s="1" t="s">
        <v>10</v>
      </c>
      <c r="E475" s="1" t="s">
        <v>593</v>
      </c>
      <c r="F475" s="1" t="s">
        <v>1002</v>
      </c>
      <c r="G475" t="str">
        <f>VLOOKUP(Table13[[#This Row],[Farm_ID]],$K$39:$L$298,2)</f>
        <v>Kamonyi</v>
      </c>
    </row>
    <row r="476" spans="1:7" x14ac:dyDescent="0.25">
      <c r="A476" s="1" t="s">
        <v>475</v>
      </c>
      <c r="B476" s="1" t="s">
        <v>838</v>
      </c>
      <c r="C476" s="1" t="s">
        <v>927</v>
      </c>
      <c r="D476" s="1" t="s">
        <v>25</v>
      </c>
      <c r="E476" s="1" t="s">
        <v>593</v>
      </c>
      <c r="F476" s="1" t="s">
        <v>1002</v>
      </c>
      <c r="G476" t="str">
        <f>VLOOKUP(Table13[[#This Row],[Farm_ID]],$K$39:$L$298,2)</f>
        <v>Kamonyi</v>
      </c>
    </row>
    <row r="477" spans="1:7" x14ac:dyDescent="0.25">
      <c r="A477" s="1" t="s">
        <v>476</v>
      </c>
      <c r="B477" s="1" t="s">
        <v>838</v>
      </c>
      <c r="C477" s="1" t="s">
        <v>953</v>
      </c>
      <c r="D477" s="1" t="s">
        <v>6</v>
      </c>
      <c r="E477" s="1" t="s">
        <v>996</v>
      </c>
      <c r="F477" s="1" t="s">
        <v>1001</v>
      </c>
      <c r="G477" t="str">
        <f>VLOOKUP(Table13[[#This Row],[Farm_ID]],$K$39:$L$298,2)</f>
        <v>Kamonyi</v>
      </c>
    </row>
    <row r="478" spans="1:7" x14ac:dyDescent="0.25">
      <c r="A478" s="1" t="s">
        <v>477</v>
      </c>
      <c r="B478" s="1" t="s">
        <v>839</v>
      </c>
      <c r="C478" s="1" t="s">
        <v>946</v>
      </c>
      <c r="D478" s="1" t="s">
        <v>35</v>
      </c>
      <c r="E478" s="1" t="s">
        <v>15</v>
      </c>
      <c r="F478" s="1" t="s">
        <v>1001</v>
      </c>
      <c r="G478" t="str">
        <f>VLOOKUP(Table13[[#This Row],[Farm_ID]],$K$39:$L$298,2)</f>
        <v>Kamonyi</v>
      </c>
    </row>
    <row r="479" spans="1:7" hidden="1" x14ac:dyDescent="0.25">
      <c r="A479" s="1" t="s">
        <v>478</v>
      </c>
      <c r="B479" s="1" t="s">
        <v>839</v>
      </c>
      <c r="C479" s="1" t="s">
        <v>954</v>
      </c>
      <c r="D479" s="1" t="s">
        <v>6</v>
      </c>
      <c r="E479" s="1" t="s">
        <v>644</v>
      </c>
      <c r="F479" s="1" t="s">
        <v>1002</v>
      </c>
      <c r="G479" t="str">
        <f>VLOOKUP(Table13[[#This Row],[Farm_ID]],$K$39:$L$298,2)</f>
        <v>Kamonyi</v>
      </c>
    </row>
    <row r="480" spans="1:7" hidden="1" x14ac:dyDescent="0.25">
      <c r="A480" s="1" t="s">
        <v>479</v>
      </c>
      <c r="B480" s="1" t="s">
        <v>840</v>
      </c>
      <c r="C480" s="1" t="s">
        <v>947</v>
      </c>
      <c r="D480" s="1" t="s">
        <v>9</v>
      </c>
      <c r="E480" s="1" t="s">
        <v>394</v>
      </c>
      <c r="F480" s="1" t="s">
        <v>1002</v>
      </c>
      <c r="G480" t="str">
        <f>VLOOKUP(Table13[[#This Row],[Farm_ID]],$K$39:$L$298,2)</f>
        <v>Kamonyi</v>
      </c>
    </row>
    <row r="481" spans="1:7" hidden="1" x14ac:dyDescent="0.25">
      <c r="A481" s="1" t="s">
        <v>480</v>
      </c>
      <c r="B481" s="1" t="s">
        <v>840</v>
      </c>
      <c r="C481" s="1" t="s">
        <v>920</v>
      </c>
      <c r="D481" s="1" t="s">
        <v>20</v>
      </c>
      <c r="E481" s="1" t="s">
        <v>294</v>
      </c>
      <c r="F481" s="1" t="s">
        <v>1001</v>
      </c>
      <c r="G481" t="str">
        <f>VLOOKUP(Table13[[#This Row],[Farm_ID]],$K$39:$L$298,2)</f>
        <v>Kamonyi</v>
      </c>
    </row>
    <row r="482" spans="1:7" hidden="1" x14ac:dyDescent="0.25">
      <c r="A482" s="1" t="s">
        <v>481</v>
      </c>
      <c r="B482" s="1" t="s">
        <v>840</v>
      </c>
      <c r="C482" s="1" t="s">
        <v>955</v>
      </c>
      <c r="D482" s="1" t="s">
        <v>17</v>
      </c>
      <c r="E482" s="1" t="s">
        <v>997</v>
      </c>
      <c r="F482" s="1" t="s">
        <v>1001</v>
      </c>
      <c r="G482" t="str">
        <f>VLOOKUP(Table13[[#This Row],[Farm_ID]],$K$39:$L$298,2)</f>
        <v>Kamonyi</v>
      </c>
    </row>
    <row r="483" spans="1:7" x14ac:dyDescent="0.25">
      <c r="A483" s="1" t="s">
        <v>482</v>
      </c>
      <c r="B483" s="1" t="s">
        <v>840</v>
      </c>
      <c r="C483" s="1" t="s">
        <v>956</v>
      </c>
      <c r="D483" s="1" t="s">
        <v>21</v>
      </c>
      <c r="E483" s="1" t="s">
        <v>998</v>
      </c>
      <c r="F483" s="1" t="s">
        <v>1002</v>
      </c>
      <c r="G483" t="str">
        <f>VLOOKUP(Table13[[#This Row],[Farm_ID]],$K$39:$L$298,2)</f>
        <v>Kamonyi</v>
      </c>
    </row>
    <row r="484" spans="1:7" hidden="1" x14ac:dyDescent="0.25">
      <c r="A484" s="1" t="s">
        <v>483</v>
      </c>
      <c r="B484" s="1" t="s">
        <v>841</v>
      </c>
      <c r="C484" s="1" t="s">
        <v>954</v>
      </c>
      <c r="D484" s="1" t="s">
        <v>9</v>
      </c>
      <c r="E484" s="1" t="s">
        <v>593</v>
      </c>
      <c r="F484" s="1" t="s">
        <v>1002</v>
      </c>
      <c r="G484" t="str">
        <f>VLOOKUP(Table13[[#This Row],[Farm_ID]],$K$39:$L$298,2)</f>
        <v>Kamonyi</v>
      </c>
    </row>
    <row r="485" spans="1:7" hidden="1" x14ac:dyDescent="0.25">
      <c r="A485" s="1" t="s">
        <v>484</v>
      </c>
      <c r="B485" s="1" t="s">
        <v>842</v>
      </c>
      <c r="C485" s="1" t="s">
        <v>920</v>
      </c>
      <c r="D485" s="1" t="s">
        <v>11</v>
      </c>
      <c r="E485" s="1" t="s">
        <v>394</v>
      </c>
      <c r="F485" s="1" t="s">
        <v>1001</v>
      </c>
      <c r="G485" t="str">
        <f>VLOOKUP(Table13[[#This Row],[Farm_ID]],$K$39:$L$298,2)</f>
        <v>Kamonyi</v>
      </c>
    </row>
    <row r="486" spans="1:7" hidden="1" x14ac:dyDescent="0.25">
      <c r="A486" s="1" t="s">
        <v>485</v>
      </c>
      <c r="B486" s="1" t="s">
        <v>842</v>
      </c>
      <c r="C486" s="1" t="s">
        <v>947</v>
      </c>
      <c r="D486" s="1" t="s">
        <v>7</v>
      </c>
      <c r="E486" s="1" t="s">
        <v>644</v>
      </c>
      <c r="F486" s="1" t="s">
        <v>1002</v>
      </c>
      <c r="G486" t="str">
        <f>VLOOKUP(Table13[[#This Row],[Farm_ID]],$K$39:$L$298,2)</f>
        <v>Kamonyi</v>
      </c>
    </row>
    <row r="487" spans="1:7" x14ac:dyDescent="0.25">
      <c r="A487" s="1" t="s">
        <v>486</v>
      </c>
      <c r="B487" s="1" t="s">
        <v>842</v>
      </c>
      <c r="C487" s="1" t="s">
        <v>927</v>
      </c>
      <c r="D487" s="1" t="s">
        <v>7</v>
      </c>
      <c r="E487" s="1" t="s">
        <v>543</v>
      </c>
      <c r="F487" s="1" t="s">
        <v>1002</v>
      </c>
      <c r="G487" t="str">
        <f>VLOOKUP(Table13[[#This Row],[Farm_ID]],$K$39:$L$298,2)</f>
        <v>Kamonyi</v>
      </c>
    </row>
    <row r="488" spans="1:7" hidden="1" x14ac:dyDescent="0.25">
      <c r="A488" s="1" t="s">
        <v>487</v>
      </c>
      <c r="B488" s="1" t="s">
        <v>843</v>
      </c>
      <c r="C488" s="1" t="s">
        <v>957</v>
      </c>
      <c r="D488" s="1"/>
      <c r="E488" s="1" t="s">
        <v>999</v>
      </c>
      <c r="F488" s="1" t="s">
        <v>1001</v>
      </c>
      <c r="G488" t="str">
        <f>VLOOKUP(Table13[[#This Row],[Farm_ID]],$K$39:$L$298,2)</f>
        <v>Kamonyi</v>
      </c>
    </row>
    <row r="489" spans="1:7" x14ac:dyDescent="0.25">
      <c r="A489" s="1" t="s">
        <v>488</v>
      </c>
      <c r="B489" s="1" t="s">
        <v>843</v>
      </c>
      <c r="C489" s="1" t="s">
        <v>938</v>
      </c>
      <c r="D489" s="1" t="s">
        <v>12</v>
      </c>
      <c r="E489" s="1" t="s">
        <v>394</v>
      </c>
      <c r="F489" s="1" t="s">
        <v>1001</v>
      </c>
      <c r="G489" t="str">
        <f>VLOOKUP(Table13[[#This Row],[Farm_ID]],$K$39:$L$298,2)</f>
        <v>Kamonyi</v>
      </c>
    </row>
    <row r="490" spans="1:7" x14ac:dyDescent="0.25">
      <c r="A490" s="1" t="s">
        <v>489</v>
      </c>
      <c r="B490" s="1" t="s">
        <v>843</v>
      </c>
      <c r="C490" s="1" t="s">
        <v>946</v>
      </c>
      <c r="D490" s="1" t="s">
        <v>25</v>
      </c>
      <c r="E490" s="1" t="s">
        <v>593</v>
      </c>
      <c r="F490" s="1" t="s">
        <v>1001</v>
      </c>
      <c r="G490" t="str">
        <f>VLOOKUP(Table13[[#This Row],[Farm_ID]],$K$39:$L$298,2)</f>
        <v>Kamonyi</v>
      </c>
    </row>
    <row r="491" spans="1:7" hidden="1" x14ac:dyDescent="0.25">
      <c r="A491" s="1" t="s">
        <v>490</v>
      </c>
      <c r="B491" s="1" t="s">
        <v>844</v>
      </c>
      <c r="C491" s="1" t="s">
        <v>947</v>
      </c>
      <c r="D491" s="1" t="s">
        <v>8</v>
      </c>
      <c r="E491" s="1" t="s">
        <v>344</v>
      </c>
      <c r="F491" s="1" t="s">
        <v>1002</v>
      </c>
      <c r="G491" t="str">
        <f>VLOOKUP(Table13[[#This Row],[Farm_ID]],$K$39:$L$298,2)</f>
        <v>Kamonyi</v>
      </c>
    </row>
    <row r="492" spans="1:7" hidden="1" x14ac:dyDescent="0.25">
      <c r="A492" s="1" t="s">
        <v>491</v>
      </c>
      <c r="B492" s="1" t="s">
        <v>844</v>
      </c>
      <c r="C492" s="1" t="s">
        <v>920</v>
      </c>
      <c r="D492" s="1" t="s">
        <v>35</v>
      </c>
      <c r="E492" s="1" t="s">
        <v>493</v>
      </c>
      <c r="F492" s="1" t="s">
        <v>1001</v>
      </c>
      <c r="G492" t="str">
        <f>VLOOKUP(Table13[[#This Row],[Farm_ID]],$K$39:$L$298,2)</f>
        <v>Kamonyi</v>
      </c>
    </row>
    <row r="493" spans="1:7" x14ac:dyDescent="0.25">
      <c r="A493" s="1" t="s">
        <v>492</v>
      </c>
      <c r="B493" s="1" t="s">
        <v>844</v>
      </c>
      <c r="C493" s="1" t="s">
        <v>938</v>
      </c>
      <c r="D493" s="1" t="s">
        <v>10</v>
      </c>
      <c r="E493" s="1" t="s">
        <v>593</v>
      </c>
      <c r="F493" s="1" t="s">
        <v>1002</v>
      </c>
      <c r="G493" t="str">
        <f>VLOOKUP(Table13[[#This Row],[Farm_ID]],$K$39:$L$298,2)</f>
        <v>Kamonyi</v>
      </c>
    </row>
    <row r="494" spans="1:7" hidden="1" x14ac:dyDescent="0.25">
      <c r="A494" s="1" t="s">
        <v>493</v>
      </c>
      <c r="B494" s="1" t="s">
        <v>844</v>
      </c>
      <c r="C494" s="1" t="s">
        <v>957</v>
      </c>
      <c r="D494" s="1"/>
      <c r="E494" s="1" t="s">
        <v>978</v>
      </c>
      <c r="F494" s="1" t="s">
        <v>1001</v>
      </c>
      <c r="G494" t="str">
        <f>VLOOKUP(Table13[[#This Row],[Farm_ID]],$K$39:$L$298,2)</f>
        <v>Kamonyi</v>
      </c>
    </row>
    <row r="495" spans="1:7" hidden="1" x14ac:dyDescent="0.25">
      <c r="A495" s="1" t="s">
        <v>494</v>
      </c>
      <c r="B495" s="1" t="s">
        <v>845</v>
      </c>
      <c r="C495" s="1" t="s">
        <v>947</v>
      </c>
      <c r="D495" s="1" t="s">
        <v>989</v>
      </c>
      <c r="E495" s="1" t="s">
        <v>593</v>
      </c>
      <c r="F495" s="1" t="s">
        <v>1002</v>
      </c>
      <c r="G495" t="str">
        <f>VLOOKUP(Table13[[#This Row],[Farm_ID]],$K$39:$L$298,2)</f>
        <v>Kamonyi</v>
      </c>
    </row>
    <row r="496" spans="1:7" x14ac:dyDescent="0.25">
      <c r="A496" s="1" t="s">
        <v>495</v>
      </c>
      <c r="B496" s="1" t="s">
        <v>845</v>
      </c>
      <c r="C496" s="1" t="s">
        <v>927</v>
      </c>
      <c r="D496" s="1" t="s">
        <v>15</v>
      </c>
      <c r="E496" s="1" t="s">
        <v>294</v>
      </c>
      <c r="F496" s="1" t="s">
        <v>1001</v>
      </c>
      <c r="G496" t="str">
        <f>VLOOKUP(Table13[[#This Row],[Farm_ID]],$K$39:$L$298,2)</f>
        <v>Kamonyi</v>
      </c>
    </row>
    <row r="497" spans="1:7" x14ac:dyDescent="0.25">
      <c r="A497" s="1" t="s">
        <v>496</v>
      </c>
      <c r="B497" s="1" t="s">
        <v>845</v>
      </c>
      <c r="C497" s="1" t="s">
        <v>931</v>
      </c>
      <c r="D497" s="1" t="s">
        <v>10</v>
      </c>
      <c r="E497" s="1" t="s">
        <v>269</v>
      </c>
      <c r="F497" s="1" t="s">
        <v>1002</v>
      </c>
      <c r="G497" t="str">
        <f>VLOOKUP(Table13[[#This Row],[Farm_ID]],$K$39:$L$298,2)</f>
        <v>Kamonyi</v>
      </c>
    </row>
    <row r="498" spans="1:7" x14ac:dyDescent="0.25">
      <c r="A498" s="1" t="s">
        <v>497</v>
      </c>
      <c r="B498" s="1" t="s">
        <v>846</v>
      </c>
      <c r="C498" s="1" t="s">
        <v>927</v>
      </c>
      <c r="D498" s="1" t="s">
        <v>15</v>
      </c>
      <c r="E498" s="1" t="s">
        <v>493</v>
      </c>
      <c r="F498" s="1" t="s">
        <v>1001</v>
      </c>
      <c r="G498" t="str">
        <f>VLOOKUP(Table13[[#This Row],[Farm_ID]],$K$39:$L$298,2)</f>
        <v>Kamonyi</v>
      </c>
    </row>
    <row r="499" spans="1:7" hidden="1" x14ac:dyDescent="0.25">
      <c r="A499" s="1" t="s">
        <v>498</v>
      </c>
      <c r="B499" s="1" t="s">
        <v>846</v>
      </c>
      <c r="C499" s="1" t="s">
        <v>958</v>
      </c>
      <c r="D499" s="1" t="s">
        <v>10</v>
      </c>
      <c r="E499" s="1" t="s">
        <v>593</v>
      </c>
      <c r="F499" s="1" t="s">
        <v>1002</v>
      </c>
      <c r="G499" t="str">
        <f>VLOOKUP(Table13[[#This Row],[Farm_ID]],$K$39:$L$298,2)</f>
        <v>Kamonyi</v>
      </c>
    </row>
    <row r="500" spans="1:7" hidden="1" x14ac:dyDescent="0.25">
      <c r="A500" s="1" t="s">
        <v>499</v>
      </c>
      <c r="B500" s="1" t="s">
        <v>847</v>
      </c>
      <c r="C500" s="1" t="s">
        <v>944</v>
      </c>
      <c r="D500" s="1" t="s">
        <v>10</v>
      </c>
      <c r="E500" s="1" t="s">
        <v>294</v>
      </c>
      <c r="F500" s="1" t="s">
        <v>1001</v>
      </c>
      <c r="G500" t="str">
        <f>VLOOKUP(Table13[[#This Row],[Farm_ID]],$K$39:$L$298,2)</f>
        <v>Kamonyi</v>
      </c>
    </row>
    <row r="501" spans="1:7" x14ac:dyDescent="0.25">
      <c r="A501" s="1" t="s">
        <v>500</v>
      </c>
      <c r="B501" s="1" t="s">
        <v>847</v>
      </c>
      <c r="C501" s="1" t="s">
        <v>938</v>
      </c>
      <c r="D501" s="1" t="s">
        <v>15</v>
      </c>
      <c r="E501" s="1" t="s">
        <v>593</v>
      </c>
      <c r="F501" s="1" t="s">
        <v>1002</v>
      </c>
      <c r="G501" t="str">
        <f>VLOOKUP(Table13[[#This Row],[Farm_ID]],$K$39:$L$298,2)</f>
        <v>Kamonyi</v>
      </c>
    </row>
    <row r="502" spans="1:7" hidden="1" x14ac:dyDescent="0.25">
      <c r="A502" s="1" t="s">
        <v>501</v>
      </c>
      <c r="B502" s="1" t="s">
        <v>848</v>
      </c>
      <c r="C502" s="1" t="s">
        <v>958</v>
      </c>
      <c r="D502" s="1" t="s">
        <v>11</v>
      </c>
      <c r="E502" s="1" t="s">
        <v>644</v>
      </c>
      <c r="F502" s="1" t="s">
        <v>1001</v>
      </c>
      <c r="G502" t="str">
        <f>VLOOKUP(Table13[[#This Row],[Farm_ID]],$K$39:$L$298,2)</f>
        <v>Kamonyi</v>
      </c>
    </row>
    <row r="503" spans="1:7" hidden="1" x14ac:dyDescent="0.25">
      <c r="A503" s="1" t="s">
        <v>502</v>
      </c>
      <c r="B503" s="1" t="s">
        <v>848</v>
      </c>
      <c r="C503" s="1" t="s">
        <v>959</v>
      </c>
      <c r="D503" s="1" t="s">
        <v>11</v>
      </c>
      <c r="E503" s="1" t="s">
        <v>294</v>
      </c>
      <c r="F503" s="1" t="s">
        <v>1001</v>
      </c>
      <c r="G503" t="str">
        <f>VLOOKUP(Table13[[#This Row],[Farm_ID]],$K$39:$L$298,2)</f>
        <v>Kamonyi</v>
      </c>
    </row>
    <row r="504" spans="1:7" hidden="1" x14ac:dyDescent="0.25">
      <c r="A504" s="1" t="s">
        <v>503</v>
      </c>
      <c r="B504" s="1" t="s">
        <v>848</v>
      </c>
      <c r="C504" s="1" t="s">
        <v>960</v>
      </c>
      <c r="D504" s="1" t="s">
        <v>990</v>
      </c>
      <c r="E504" s="1" t="s">
        <v>977</v>
      </c>
      <c r="F504" s="1" t="s">
        <v>1001</v>
      </c>
      <c r="G504" t="str">
        <f>VLOOKUP(Table13[[#This Row],[Farm_ID]],$K$39:$L$298,2)</f>
        <v>Kamonyi</v>
      </c>
    </row>
    <row r="505" spans="1:7" x14ac:dyDescent="0.25">
      <c r="A505" s="1" t="s">
        <v>504</v>
      </c>
      <c r="B505" s="1" t="s">
        <v>848</v>
      </c>
      <c r="C505" s="1" t="s">
        <v>927</v>
      </c>
      <c r="D505" s="1" t="s">
        <v>9</v>
      </c>
      <c r="E505" s="1" t="s">
        <v>543</v>
      </c>
      <c r="F505" s="1" t="s">
        <v>1002</v>
      </c>
      <c r="G505" t="str">
        <f>VLOOKUP(Table13[[#This Row],[Farm_ID]],$K$39:$L$298,2)</f>
        <v>Kamonyi</v>
      </c>
    </row>
    <row r="506" spans="1:7" hidden="1" x14ac:dyDescent="0.25">
      <c r="A506" s="1" t="s">
        <v>505</v>
      </c>
      <c r="B506" s="1" t="s">
        <v>849</v>
      </c>
      <c r="C506" s="1" t="s">
        <v>920</v>
      </c>
      <c r="D506" s="1" t="s">
        <v>6</v>
      </c>
      <c r="E506" s="1" t="s">
        <v>394</v>
      </c>
      <c r="F506" s="1" t="s">
        <v>1001</v>
      </c>
      <c r="G506" t="str">
        <f>VLOOKUP(Table13[[#This Row],[Farm_ID]],$K$39:$L$298,2)</f>
        <v>Kamonyi</v>
      </c>
    </row>
    <row r="507" spans="1:7" x14ac:dyDescent="0.25">
      <c r="A507" s="1" t="s">
        <v>506</v>
      </c>
      <c r="B507" s="1" t="s">
        <v>849</v>
      </c>
      <c r="C507" s="1" t="s">
        <v>938</v>
      </c>
      <c r="D507" s="1" t="s">
        <v>991</v>
      </c>
      <c r="E507" s="1" t="s">
        <v>593</v>
      </c>
      <c r="F507" s="1" t="s">
        <v>1001</v>
      </c>
      <c r="G507" t="str">
        <f>VLOOKUP(Table13[[#This Row],[Farm_ID]],$K$39:$L$298,2)</f>
        <v>Kamonyi</v>
      </c>
    </row>
    <row r="508" spans="1:7" hidden="1" x14ac:dyDescent="0.25">
      <c r="A508" s="1" t="s">
        <v>507</v>
      </c>
      <c r="B508" s="1" t="s">
        <v>850</v>
      </c>
      <c r="C508" s="1" t="s">
        <v>923</v>
      </c>
      <c r="D508" s="1" t="s">
        <v>6</v>
      </c>
      <c r="E508" s="1"/>
      <c r="F508" s="1"/>
      <c r="G508" t="str">
        <f>VLOOKUP(Table13[[#This Row],[Farm_ID]],$K$39:$L$298,2)</f>
        <v>Kamonyi</v>
      </c>
    </row>
    <row r="509" spans="1:7" x14ac:dyDescent="0.25">
      <c r="A509" s="1" t="s">
        <v>508</v>
      </c>
      <c r="B509" s="1" t="s">
        <v>850</v>
      </c>
      <c r="C509" s="1" t="s">
        <v>938</v>
      </c>
      <c r="D509" s="1" t="s">
        <v>8</v>
      </c>
      <c r="E509" s="1" t="s">
        <v>543</v>
      </c>
      <c r="F509" s="1" t="s">
        <v>1002</v>
      </c>
      <c r="G509" t="str">
        <f>VLOOKUP(Table13[[#This Row],[Farm_ID]],$K$39:$L$298,2)</f>
        <v>Kamonyi</v>
      </c>
    </row>
    <row r="510" spans="1:7" x14ac:dyDescent="0.25">
      <c r="A510" s="1" t="s">
        <v>509</v>
      </c>
      <c r="B510" s="1" t="s">
        <v>851</v>
      </c>
      <c r="C510" s="1" t="s">
        <v>938</v>
      </c>
      <c r="D510" s="1" t="s">
        <v>8</v>
      </c>
      <c r="E510" s="1" t="s">
        <v>553</v>
      </c>
      <c r="F510" s="1" t="s">
        <v>1002</v>
      </c>
      <c r="G510" t="str">
        <f>VLOOKUP(Table13[[#This Row],[Farm_ID]],$K$39:$L$298,2)</f>
        <v>Kamonyi</v>
      </c>
    </row>
    <row r="511" spans="1:7" x14ac:dyDescent="0.25">
      <c r="A511" s="1" t="s">
        <v>510</v>
      </c>
      <c r="B511" s="1" t="s">
        <v>852</v>
      </c>
      <c r="C511" s="1" t="s">
        <v>927</v>
      </c>
      <c r="D511" s="1" t="s">
        <v>10</v>
      </c>
      <c r="E511" s="1" t="s">
        <v>543</v>
      </c>
      <c r="F511" s="1" t="s">
        <v>1002</v>
      </c>
      <c r="G511" t="str">
        <f>VLOOKUP(Table13[[#This Row],[Farm_ID]],$K$39:$L$298,2)</f>
        <v>Kamonyi</v>
      </c>
    </row>
    <row r="512" spans="1:7" hidden="1" x14ac:dyDescent="0.25">
      <c r="A512" s="1" t="s">
        <v>511</v>
      </c>
      <c r="B512" s="1" t="s">
        <v>853</v>
      </c>
      <c r="C512" s="1" t="s">
        <v>920</v>
      </c>
      <c r="D512" s="1" t="s">
        <v>23</v>
      </c>
      <c r="E512" s="1" t="s">
        <v>394</v>
      </c>
      <c r="F512" s="1" t="s">
        <v>1001</v>
      </c>
      <c r="G512" t="str">
        <f>VLOOKUP(Table13[[#This Row],[Farm_ID]],$K$39:$L$298,2)</f>
        <v>Kamonyi</v>
      </c>
    </row>
    <row r="513" spans="1:7" hidden="1" x14ac:dyDescent="0.25">
      <c r="A513" s="1" t="s">
        <v>512</v>
      </c>
      <c r="B513" s="1" t="s">
        <v>854</v>
      </c>
      <c r="C513" s="1" t="s">
        <v>920</v>
      </c>
      <c r="D513" s="1" t="s">
        <v>20</v>
      </c>
      <c r="E513" s="1" t="s">
        <v>344</v>
      </c>
      <c r="F513" s="1" t="s">
        <v>1001</v>
      </c>
      <c r="G513" t="str">
        <f>VLOOKUP(Table13[[#This Row],[Farm_ID]],$K$39:$L$298,2)</f>
        <v>Kamonyi</v>
      </c>
    </row>
    <row r="514" spans="1:7" x14ac:dyDescent="0.25">
      <c r="A514" s="1" t="s">
        <v>513</v>
      </c>
      <c r="B514" s="1" t="s">
        <v>855</v>
      </c>
      <c r="C514" s="1" t="s">
        <v>927</v>
      </c>
      <c r="D514" s="1" t="s">
        <v>8</v>
      </c>
      <c r="E514" s="1" t="s">
        <v>543</v>
      </c>
      <c r="F514" s="1" t="s">
        <v>1002</v>
      </c>
      <c r="G514" t="str">
        <f>VLOOKUP(Table13[[#This Row],[Farm_ID]],$K$39:$L$298,2)</f>
        <v>Kamonyi</v>
      </c>
    </row>
    <row r="515" spans="1:7" hidden="1" x14ac:dyDescent="0.25">
      <c r="A515" s="1" t="s">
        <v>514</v>
      </c>
      <c r="B515" s="1" t="s">
        <v>856</v>
      </c>
      <c r="C515" s="1" t="s">
        <v>947</v>
      </c>
      <c r="D515" s="1" t="s">
        <v>6</v>
      </c>
      <c r="E515" s="1" t="s">
        <v>443</v>
      </c>
      <c r="F515" s="1" t="s">
        <v>1002</v>
      </c>
      <c r="G515" t="str">
        <f>VLOOKUP(Table13[[#This Row],[Farm_ID]],$K$39:$L$298,2)</f>
        <v>Kamonyi</v>
      </c>
    </row>
    <row r="516" spans="1:7" x14ac:dyDescent="0.25">
      <c r="A516" s="1" t="s">
        <v>515</v>
      </c>
      <c r="B516" s="1" t="s">
        <v>857</v>
      </c>
      <c r="C516" s="1" t="s">
        <v>927</v>
      </c>
      <c r="D516" s="1" t="s">
        <v>13</v>
      </c>
      <c r="E516" s="1" t="s">
        <v>543</v>
      </c>
      <c r="F516" s="1" t="s">
        <v>1002</v>
      </c>
      <c r="G516" t="str">
        <f>VLOOKUP(Table13[[#This Row],[Farm_ID]],$K$39:$L$298,2)</f>
        <v>Kamonyi</v>
      </c>
    </row>
    <row r="517" spans="1:7" x14ac:dyDescent="0.25">
      <c r="A517" s="1" t="s">
        <v>516</v>
      </c>
      <c r="B517" s="1" t="s">
        <v>858</v>
      </c>
      <c r="C517" s="1" t="s">
        <v>938</v>
      </c>
      <c r="D517" s="1" t="s">
        <v>30</v>
      </c>
      <c r="E517" s="1" t="s">
        <v>593</v>
      </c>
      <c r="F517" s="1" t="s">
        <v>1002</v>
      </c>
      <c r="G517" t="str">
        <f>VLOOKUP(Table13[[#This Row],[Farm_ID]],$K$39:$L$298,2)</f>
        <v>Kamonyi</v>
      </c>
    </row>
    <row r="518" spans="1:7" x14ac:dyDescent="0.25">
      <c r="A518" s="1" t="s">
        <v>517</v>
      </c>
      <c r="B518" s="1" t="s">
        <v>858</v>
      </c>
      <c r="C518" s="1" t="s">
        <v>931</v>
      </c>
      <c r="D518" s="1" t="s">
        <v>984</v>
      </c>
      <c r="E518" s="1" t="s">
        <v>473</v>
      </c>
      <c r="F518" s="1" t="s">
        <v>1002</v>
      </c>
      <c r="G518" t="str">
        <f>VLOOKUP(Table13[[#This Row],[Farm_ID]],$K$39:$L$298,2)</f>
        <v>Kamonyi</v>
      </c>
    </row>
    <row r="519" spans="1:7" hidden="1" x14ac:dyDescent="0.25">
      <c r="A519" s="1" t="s">
        <v>518</v>
      </c>
      <c r="B519" s="1" t="s">
        <v>858</v>
      </c>
      <c r="C519" s="1" t="s">
        <v>923</v>
      </c>
      <c r="D519" s="1" t="s">
        <v>20</v>
      </c>
      <c r="E519" s="1" t="s">
        <v>394</v>
      </c>
      <c r="F519" s="1" t="s">
        <v>1002</v>
      </c>
      <c r="G519" t="str">
        <f>VLOOKUP(Table13[[#This Row],[Farm_ID]],$K$39:$L$298,2)</f>
        <v>Kamonyi</v>
      </c>
    </row>
    <row r="520" spans="1:7" x14ac:dyDescent="0.25">
      <c r="A520" s="1" t="s">
        <v>519</v>
      </c>
      <c r="B520" s="1" t="s">
        <v>859</v>
      </c>
      <c r="C520" s="1" t="s">
        <v>927</v>
      </c>
      <c r="D520" s="1" t="s">
        <v>9</v>
      </c>
      <c r="E520" s="1" t="s">
        <v>543</v>
      </c>
      <c r="F520" s="1" t="s">
        <v>1002</v>
      </c>
      <c r="G520" t="str">
        <f>VLOOKUP(Table13[[#This Row],[Farm_ID]],$K$39:$L$298,2)</f>
        <v>Kamonyi</v>
      </c>
    </row>
    <row r="521" spans="1:7" hidden="1" x14ac:dyDescent="0.25">
      <c r="A521" s="1" t="s">
        <v>520</v>
      </c>
      <c r="B521" s="1" t="s">
        <v>860</v>
      </c>
      <c r="C521" s="1" t="s">
        <v>920</v>
      </c>
      <c r="D521" s="1" t="s">
        <v>990</v>
      </c>
      <c r="E521" s="1" t="s">
        <v>394</v>
      </c>
      <c r="F521" s="1" t="s">
        <v>1001</v>
      </c>
      <c r="G521" t="str">
        <f>VLOOKUP(Table13[[#This Row],[Farm_ID]],$K$39:$L$298,2)</f>
        <v>Kamonyi</v>
      </c>
    </row>
    <row r="522" spans="1:7" hidden="1" x14ac:dyDescent="0.25">
      <c r="A522" s="1" t="s">
        <v>521</v>
      </c>
      <c r="B522" s="1" t="s">
        <v>861</v>
      </c>
      <c r="C522" s="1" t="s">
        <v>961</v>
      </c>
      <c r="D522" s="1" t="s">
        <v>8</v>
      </c>
      <c r="E522" s="1" t="s">
        <v>394</v>
      </c>
      <c r="F522" s="1" t="s">
        <v>1002</v>
      </c>
      <c r="G522" t="str">
        <f>VLOOKUP(Table13[[#This Row],[Farm_ID]],$K$39:$L$298,2)</f>
        <v>Kamonyi</v>
      </c>
    </row>
    <row r="523" spans="1:7" x14ac:dyDescent="0.25">
      <c r="A523" s="1" t="s">
        <v>522</v>
      </c>
      <c r="B523" s="1" t="s">
        <v>861</v>
      </c>
      <c r="C523" s="1" t="s">
        <v>938</v>
      </c>
      <c r="D523" s="1" t="s">
        <v>15</v>
      </c>
      <c r="E523" s="1" t="s">
        <v>974</v>
      </c>
      <c r="F523" s="1" t="s">
        <v>1002</v>
      </c>
      <c r="G523" t="str">
        <f>VLOOKUP(Table13[[#This Row],[Farm_ID]],$K$39:$L$298,2)</f>
        <v>Kamonyi</v>
      </c>
    </row>
    <row r="524" spans="1:7" hidden="1" x14ac:dyDescent="0.25">
      <c r="A524" s="1" t="s">
        <v>523</v>
      </c>
      <c r="B524" s="1" t="s">
        <v>861</v>
      </c>
      <c r="C524" s="1" t="s">
        <v>962</v>
      </c>
      <c r="D524" s="1" t="s">
        <v>6</v>
      </c>
      <c r="E524" s="1" t="s">
        <v>394</v>
      </c>
      <c r="F524" s="1" t="s">
        <v>1001</v>
      </c>
      <c r="G524" t="str">
        <f>VLOOKUP(Table13[[#This Row],[Farm_ID]],$K$39:$L$298,2)</f>
        <v>Kamonyi</v>
      </c>
    </row>
    <row r="525" spans="1:7" hidden="1" x14ac:dyDescent="0.25">
      <c r="A525" s="1" t="s">
        <v>524</v>
      </c>
      <c r="B525" s="1" t="s">
        <v>862</v>
      </c>
      <c r="C525" s="1" t="s">
        <v>954</v>
      </c>
      <c r="D525" s="1" t="s">
        <v>9</v>
      </c>
      <c r="E525" s="1" t="s">
        <v>344</v>
      </c>
      <c r="F525" s="1" t="s">
        <v>1001</v>
      </c>
      <c r="G525" t="str">
        <f>VLOOKUP(Table13[[#This Row],[Farm_ID]],$K$39:$L$298,2)</f>
        <v>Kamonyi</v>
      </c>
    </row>
    <row r="526" spans="1:7" hidden="1" x14ac:dyDescent="0.25">
      <c r="A526" s="1" t="s">
        <v>525</v>
      </c>
      <c r="B526" s="1" t="s">
        <v>862</v>
      </c>
      <c r="C526" s="1" t="s">
        <v>963</v>
      </c>
      <c r="D526" s="1" t="s">
        <v>8</v>
      </c>
      <c r="E526" s="1" t="s">
        <v>394</v>
      </c>
      <c r="F526" s="1" t="s">
        <v>1001</v>
      </c>
      <c r="G526" t="str">
        <f>VLOOKUP(Table13[[#This Row],[Farm_ID]],$K$39:$L$298,2)</f>
        <v>Kamonyi</v>
      </c>
    </row>
    <row r="527" spans="1:7" x14ac:dyDescent="0.25">
      <c r="A527" s="1" t="s">
        <v>526</v>
      </c>
      <c r="B527" s="1" t="s">
        <v>862</v>
      </c>
      <c r="C527" s="1" t="s">
        <v>964</v>
      </c>
      <c r="D527" s="1" t="s">
        <v>53</v>
      </c>
      <c r="E527" s="1" t="s">
        <v>593</v>
      </c>
      <c r="F527" s="1" t="s">
        <v>1002</v>
      </c>
      <c r="G527" t="str">
        <f>VLOOKUP(Table13[[#This Row],[Farm_ID]],$K$39:$L$298,2)</f>
        <v>Kamonyi</v>
      </c>
    </row>
    <row r="528" spans="1:7" hidden="1" x14ac:dyDescent="0.25">
      <c r="A528" s="1" t="s">
        <v>527</v>
      </c>
      <c r="B528" s="1" t="s">
        <v>863</v>
      </c>
      <c r="C528" s="1" t="s">
        <v>929</v>
      </c>
      <c r="D528" s="1" t="s">
        <v>493</v>
      </c>
      <c r="E528" s="1"/>
      <c r="F528" s="1"/>
      <c r="G528" t="str">
        <f>VLOOKUP(Table13[[#This Row],[Farm_ID]],$K$39:$L$298,2)</f>
        <v>Kayonza</v>
      </c>
    </row>
    <row r="529" spans="1:7" x14ac:dyDescent="0.25">
      <c r="A529" s="1" t="s">
        <v>528</v>
      </c>
      <c r="B529" s="1" t="s">
        <v>863</v>
      </c>
      <c r="C529" s="1" t="s">
        <v>927</v>
      </c>
      <c r="D529" s="1" t="s">
        <v>25</v>
      </c>
      <c r="E529" s="1" t="s">
        <v>473</v>
      </c>
      <c r="F529" s="1" t="s">
        <v>1001</v>
      </c>
      <c r="G529" t="str">
        <f>VLOOKUP(Table13[[#This Row],[Farm_ID]],$K$39:$L$298,2)</f>
        <v>Kayonza</v>
      </c>
    </row>
    <row r="530" spans="1:7" x14ac:dyDescent="0.25">
      <c r="A530" s="1" t="s">
        <v>529</v>
      </c>
      <c r="B530" s="1" t="s">
        <v>863</v>
      </c>
      <c r="C530" s="1" t="s">
        <v>938</v>
      </c>
      <c r="D530" s="1" t="s">
        <v>15</v>
      </c>
      <c r="E530" s="1" t="s">
        <v>374</v>
      </c>
      <c r="F530" s="1" t="s">
        <v>1001</v>
      </c>
      <c r="G530" t="str">
        <f>VLOOKUP(Table13[[#This Row],[Farm_ID]],$K$39:$L$298,2)</f>
        <v>Kayonza</v>
      </c>
    </row>
    <row r="531" spans="1:7" hidden="1" x14ac:dyDescent="0.25">
      <c r="A531" s="1" t="s">
        <v>530</v>
      </c>
      <c r="B531" s="1" t="s">
        <v>864</v>
      </c>
      <c r="C531" s="1" t="s">
        <v>929</v>
      </c>
      <c r="D531" s="1"/>
      <c r="E531" s="1"/>
      <c r="F531" s="1"/>
      <c r="G531" t="str">
        <f>VLOOKUP(Table13[[#This Row],[Farm_ID]],$K$39:$L$298,2)</f>
        <v>Kayonza</v>
      </c>
    </row>
    <row r="532" spans="1:7" x14ac:dyDescent="0.25">
      <c r="A532" s="1" t="s">
        <v>531</v>
      </c>
      <c r="B532" s="1" t="s">
        <v>864</v>
      </c>
      <c r="C532" s="1" t="s">
        <v>927</v>
      </c>
      <c r="D532" s="1"/>
      <c r="E532" s="1"/>
      <c r="F532" s="1"/>
      <c r="G532" t="str">
        <f>VLOOKUP(Table13[[#This Row],[Farm_ID]],$K$39:$L$298,2)</f>
        <v>Kayonza</v>
      </c>
    </row>
    <row r="533" spans="1:7" x14ac:dyDescent="0.25">
      <c r="A533" s="1" t="s">
        <v>532</v>
      </c>
      <c r="B533" s="1" t="s">
        <v>864</v>
      </c>
      <c r="C533" s="1" t="s">
        <v>938</v>
      </c>
      <c r="D533" s="1"/>
      <c r="E533" s="1"/>
      <c r="F533" s="1"/>
      <c r="G533" t="str">
        <f>VLOOKUP(Table13[[#This Row],[Farm_ID]],$K$39:$L$298,2)</f>
        <v>Kayonza</v>
      </c>
    </row>
    <row r="534" spans="1:7" hidden="1" x14ac:dyDescent="0.25">
      <c r="A534" s="1" t="s">
        <v>533</v>
      </c>
      <c r="B534" s="1" t="s">
        <v>865</v>
      </c>
      <c r="C534" s="1" t="s">
        <v>929</v>
      </c>
      <c r="D534" s="1"/>
      <c r="E534" s="1"/>
      <c r="F534" s="1"/>
      <c r="G534" t="str">
        <f>VLOOKUP(Table13[[#This Row],[Farm_ID]],$K$39:$L$298,2)</f>
        <v>Kayonza</v>
      </c>
    </row>
    <row r="535" spans="1:7" hidden="1" x14ac:dyDescent="0.25">
      <c r="A535" s="1" t="s">
        <v>534</v>
      </c>
      <c r="B535" s="1" t="s">
        <v>865</v>
      </c>
      <c r="C535" s="1" t="s">
        <v>930</v>
      </c>
      <c r="D535" s="1" t="s">
        <v>10</v>
      </c>
      <c r="E535" s="1" t="s">
        <v>294</v>
      </c>
      <c r="F535" s="1" t="s">
        <v>1001</v>
      </c>
      <c r="G535" t="str">
        <f>VLOOKUP(Table13[[#This Row],[Farm_ID]],$K$39:$L$298,2)</f>
        <v>Kayonza</v>
      </c>
    </row>
    <row r="536" spans="1:7" hidden="1" x14ac:dyDescent="0.25">
      <c r="A536" s="1" t="s">
        <v>535</v>
      </c>
      <c r="B536" s="1" t="s">
        <v>866</v>
      </c>
      <c r="C536" s="1" t="s">
        <v>929</v>
      </c>
      <c r="D536" s="1" t="s">
        <v>294</v>
      </c>
      <c r="E536" s="1"/>
      <c r="F536" s="1"/>
      <c r="G536" t="str">
        <f>VLOOKUP(Table13[[#This Row],[Farm_ID]],$K$39:$L$298,2)</f>
        <v>Kayonza</v>
      </c>
    </row>
    <row r="537" spans="1:7" hidden="1" x14ac:dyDescent="0.25">
      <c r="A537" s="1" t="s">
        <v>536</v>
      </c>
      <c r="B537" s="1" t="s">
        <v>866</v>
      </c>
      <c r="C537" s="1" t="s">
        <v>934</v>
      </c>
      <c r="D537" s="1" t="s">
        <v>9</v>
      </c>
      <c r="E537" s="1" t="s">
        <v>294</v>
      </c>
      <c r="F537" s="1"/>
      <c r="G537" t="str">
        <f>VLOOKUP(Table13[[#This Row],[Farm_ID]],$K$39:$L$298,2)</f>
        <v>Kayonza</v>
      </c>
    </row>
    <row r="538" spans="1:7" hidden="1" x14ac:dyDescent="0.25">
      <c r="A538" s="1" t="s">
        <v>537</v>
      </c>
      <c r="B538" s="1" t="s">
        <v>867</v>
      </c>
      <c r="C538" s="1" t="s">
        <v>929</v>
      </c>
      <c r="D538" s="1" t="s">
        <v>294</v>
      </c>
      <c r="E538" s="1"/>
      <c r="F538" s="1"/>
      <c r="G538" t="str">
        <f>VLOOKUP(Table13[[#This Row],[Farm_ID]],$K$39:$L$298,2)</f>
        <v>Kayonza</v>
      </c>
    </row>
    <row r="539" spans="1:7" x14ac:dyDescent="0.25">
      <c r="A539" s="1" t="s">
        <v>538</v>
      </c>
      <c r="B539" s="1" t="s">
        <v>867</v>
      </c>
      <c r="C539" s="1" t="s">
        <v>927</v>
      </c>
      <c r="D539" s="1" t="s">
        <v>6</v>
      </c>
      <c r="E539" s="1" t="s">
        <v>394</v>
      </c>
      <c r="F539" s="1" t="s">
        <v>1001</v>
      </c>
      <c r="G539" t="str">
        <f>VLOOKUP(Table13[[#This Row],[Farm_ID]],$K$39:$L$298,2)</f>
        <v>Kayonza</v>
      </c>
    </row>
    <row r="540" spans="1:7" hidden="1" x14ac:dyDescent="0.25">
      <c r="A540" s="1" t="s">
        <v>539</v>
      </c>
      <c r="B540" s="1" t="s">
        <v>867</v>
      </c>
      <c r="C540" s="1" t="s">
        <v>934</v>
      </c>
      <c r="D540" s="1" t="s">
        <v>7</v>
      </c>
      <c r="E540" s="1" t="s">
        <v>294</v>
      </c>
      <c r="F540" s="1" t="s">
        <v>1001</v>
      </c>
      <c r="G540" t="str">
        <f>VLOOKUP(Table13[[#This Row],[Farm_ID]],$K$39:$L$298,2)</f>
        <v>Kayonza</v>
      </c>
    </row>
    <row r="541" spans="1:7" hidden="1" x14ac:dyDescent="0.25">
      <c r="A541" s="1" t="s">
        <v>540</v>
      </c>
      <c r="B541" s="1" t="s">
        <v>868</v>
      </c>
      <c r="C541" s="1" t="s">
        <v>929</v>
      </c>
      <c r="D541" s="1" t="s">
        <v>194</v>
      </c>
      <c r="E541" s="1"/>
      <c r="F541" s="1"/>
      <c r="G541" t="str">
        <f>VLOOKUP(Table13[[#This Row],[Farm_ID]],$K$39:$L$298,2)</f>
        <v>Kayonza</v>
      </c>
    </row>
    <row r="542" spans="1:7" hidden="1" x14ac:dyDescent="0.25">
      <c r="A542" s="1" t="s">
        <v>541</v>
      </c>
      <c r="B542" s="1" t="s">
        <v>869</v>
      </c>
      <c r="C542" s="1" t="s">
        <v>929</v>
      </c>
      <c r="D542" s="1" t="s">
        <v>103</v>
      </c>
      <c r="E542" s="1"/>
      <c r="F542" s="1"/>
      <c r="G542" t="str">
        <f>VLOOKUP(Table13[[#This Row],[Farm_ID]],$K$39:$L$298,2)</f>
        <v>Kayonza</v>
      </c>
    </row>
    <row r="543" spans="1:7" hidden="1" x14ac:dyDescent="0.25">
      <c r="A543" s="1" t="s">
        <v>542</v>
      </c>
      <c r="B543" s="1" t="s">
        <v>870</v>
      </c>
      <c r="C543" s="1" t="s">
        <v>929</v>
      </c>
      <c r="D543" s="1" t="s">
        <v>194</v>
      </c>
      <c r="E543" s="1"/>
      <c r="F543" s="1"/>
      <c r="G543" t="str">
        <f>VLOOKUP(Table13[[#This Row],[Farm_ID]],$K$39:$L$298,2)</f>
        <v>Kayonza</v>
      </c>
    </row>
    <row r="544" spans="1:7" hidden="1" x14ac:dyDescent="0.25">
      <c r="A544" s="1" t="s">
        <v>543</v>
      </c>
      <c r="B544" s="1" t="s">
        <v>870</v>
      </c>
      <c r="C544" s="1" t="s">
        <v>934</v>
      </c>
      <c r="D544" s="1" t="s">
        <v>13</v>
      </c>
      <c r="E544" s="1"/>
      <c r="F544" s="1"/>
      <c r="G544" t="str">
        <f>VLOOKUP(Table13[[#This Row],[Farm_ID]],$K$39:$L$298,2)</f>
        <v>Kayonza</v>
      </c>
    </row>
    <row r="545" spans="1:7" hidden="1" x14ac:dyDescent="0.25">
      <c r="A545" s="1" t="s">
        <v>544</v>
      </c>
      <c r="B545" s="1" t="s">
        <v>871</v>
      </c>
      <c r="C545" s="1" t="s">
        <v>929</v>
      </c>
      <c r="D545" s="1" t="s">
        <v>985</v>
      </c>
      <c r="E545" s="1"/>
      <c r="F545" s="1"/>
      <c r="G545" t="str">
        <f>VLOOKUP(Table13[[#This Row],[Farm_ID]],$K$39:$L$298,2)</f>
        <v>Kayonza</v>
      </c>
    </row>
    <row r="546" spans="1:7" hidden="1" x14ac:dyDescent="0.25">
      <c r="A546" s="1" t="s">
        <v>545</v>
      </c>
      <c r="B546" s="1" t="s">
        <v>871</v>
      </c>
      <c r="C546" s="1" t="s">
        <v>934</v>
      </c>
      <c r="D546" s="1" t="s">
        <v>9</v>
      </c>
      <c r="E546" s="1"/>
      <c r="F546" s="1"/>
      <c r="G546" t="str">
        <f>VLOOKUP(Table13[[#This Row],[Farm_ID]],$K$39:$L$298,2)</f>
        <v>Kayonza</v>
      </c>
    </row>
    <row r="547" spans="1:7" hidden="1" x14ac:dyDescent="0.25">
      <c r="A547" s="1" t="s">
        <v>546</v>
      </c>
      <c r="B547" s="1" t="s">
        <v>872</v>
      </c>
      <c r="C547" s="1" t="s">
        <v>929</v>
      </c>
      <c r="D547" s="1" t="s">
        <v>103</v>
      </c>
      <c r="E547" s="1"/>
      <c r="F547" s="1"/>
      <c r="G547" t="str">
        <f>VLOOKUP(Table13[[#This Row],[Farm_ID]],$K$39:$L$298,2)</f>
        <v>Kayonza</v>
      </c>
    </row>
    <row r="548" spans="1:7" x14ac:dyDescent="0.25">
      <c r="A548" s="1" t="s">
        <v>547</v>
      </c>
      <c r="B548" s="1" t="s">
        <v>872</v>
      </c>
      <c r="C548" s="1" t="s">
        <v>927</v>
      </c>
      <c r="D548" s="1" t="s">
        <v>10</v>
      </c>
      <c r="E548" s="1" t="s">
        <v>294</v>
      </c>
      <c r="F548" s="1" t="s">
        <v>1001</v>
      </c>
      <c r="G548" t="str">
        <f>VLOOKUP(Table13[[#This Row],[Farm_ID]],$K$39:$L$298,2)</f>
        <v>Kayonza</v>
      </c>
    </row>
    <row r="549" spans="1:7" hidden="1" x14ac:dyDescent="0.25">
      <c r="A549" s="1" t="s">
        <v>548</v>
      </c>
      <c r="B549" s="1" t="s">
        <v>873</v>
      </c>
      <c r="C549" s="1" t="s">
        <v>929</v>
      </c>
      <c r="D549" s="1" t="s">
        <v>977</v>
      </c>
      <c r="E549" s="1"/>
      <c r="F549" s="1"/>
      <c r="G549" t="str">
        <f>VLOOKUP(Table13[[#This Row],[Farm_ID]],$K$39:$L$298,2)</f>
        <v>Kayonza</v>
      </c>
    </row>
    <row r="550" spans="1:7" hidden="1" x14ac:dyDescent="0.25">
      <c r="A550" s="1" t="s">
        <v>549</v>
      </c>
      <c r="B550" s="1" t="s">
        <v>873</v>
      </c>
      <c r="C550" s="1" t="s">
        <v>934</v>
      </c>
      <c r="D550" s="1" t="s">
        <v>25</v>
      </c>
      <c r="E550" s="1" t="s">
        <v>294</v>
      </c>
      <c r="F550" s="1" t="s">
        <v>1001</v>
      </c>
      <c r="G550" t="str">
        <f>VLOOKUP(Table13[[#This Row],[Farm_ID]],$K$39:$L$298,2)</f>
        <v>Kayonza</v>
      </c>
    </row>
    <row r="551" spans="1:7" hidden="1" x14ac:dyDescent="0.25">
      <c r="A551" s="1" t="s">
        <v>550</v>
      </c>
      <c r="B551" s="1" t="s">
        <v>874</v>
      </c>
      <c r="C551" s="1" t="s">
        <v>929</v>
      </c>
      <c r="D551" s="1" t="s">
        <v>103</v>
      </c>
      <c r="E551" s="1"/>
      <c r="F551" s="1"/>
      <c r="G551" t="str">
        <f>VLOOKUP(Table13[[#This Row],[Farm_ID]],$K$39:$L$298,2)</f>
        <v>Kayonza</v>
      </c>
    </row>
    <row r="552" spans="1:7" hidden="1" x14ac:dyDescent="0.25">
      <c r="A552" s="1" t="s">
        <v>551</v>
      </c>
      <c r="B552" s="1" t="s">
        <v>874</v>
      </c>
      <c r="C552" s="1" t="s">
        <v>934</v>
      </c>
      <c r="D552" s="1" t="s">
        <v>20</v>
      </c>
      <c r="E552" s="1" t="s">
        <v>294</v>
      </c>
      <c r="F552" s="1" t="s">
        <v>1001</v>
      </c>
      <c r="G552" t="str">
        <f>VLOOKUP(Table13[[#This Row],[Farm_ID]],$K$39:$L$298,2)</f>
        <v>Kayonza</v>
      </c>
    </row>
    <row r="553" spans="1:7" hidden="1" x14ac:dyDescent="0.25">
      <c r="A553" s="1" t="s">
        <v>552</v>
      </c>
      <c r="B553" s="1" t="s">
        <v>875</v>
      </c>
      <c r="C553" s="1" t="s">
        <v>929</v>
      </c>
      <c r="D553" s="1" t="s">
        <v>103</v>
      </c>
      <c r="E553" s="1"/>
      <c r="F553" s="1"/>
      <c r="G553" t="str">
        <f>VLOOKUP(Table13[[#This Row],[Farm_ID]],$K$39:$L$298,2)</f>
        <v>Kayonza</v>
      </c>
    </row>
    <row r="554" spans="1:7" hidden="1" x14ac:dyDescent="0.25">
      <c r="A554" s="1" t="s">
        <v>553</v>
      </c>
      <c r="B554" s="1" t="s">
        <v>875</v>
      </c>
      <c r="C554" s="1" t="s">
        <v>934</v>
      </c>
      <c r="D554" s="1" t="s">
        <v>15</v>
      </c>
      <c r="E554" s="1" t="s">
        <v>294</v>
      </c>
      <c r="F554" s="1" t="s">
        <v>1001</v>
      </c>
      <c r="G554" t="str">
        <f>VLOOKUP(Table13[[#This Row],[Farm_ID]],$K$39:$L$298,2)</f>
        <v>Kayonza</v>
      </c>
    </row>
    <row r="555" spans="1:7" hidden="1" x14ac:dyDescent="0.25">
      <c r="A555" s="1" t="s">
        <v>554</v>
      </c>
      <c r="B555" s="1" t="s">
        <v>876</v>
      </c>
      <c r="C555" s="1" t="s">
        <v>957</v>
      </c>
      <c r="D555" s="1" t="s">
        <v>977</v>
      </c>
      <c r="E555" s="1"/>
      <c r="F555" s="1"/>
      <c r="G555" t="str">
        <f>VLOOKUP(Table13[[#This Row],[Farm_ID]],$K$39:$L$298,2)</f>
        <v>Kayonza</v>
      </c>
    </row>
    <row r="556" spans="1:7" hidden="1" x14ac:dyDescent="0.25">
      <c r="A556" s="1" t="s">
        <v>555</v>
      </c>
      <c r="B556" s="1" t="s">
        <v>876</v>
      </c>
      <c r="C556" s="1" t="s">
        <v>934</v>
      </c>
      <c r="D556" s="1" t="s">
        <v>15</v>
      </c>
      <c r="E556" s="1" t="s">
        <v>294</v>
      </c>
      <c r="F556" s="1" t="s">
        <v>1001</v>
      </c>
      <c r="G556" t="str">
        <f>VLOOKUP(Table13[[#This Row],[Farm_ID]],$K$39:$L$298,2)</f>
        <v>Kayonza</v>
      </c>
    </row>
    <row r="557" spans="1:7" hidden="1" x14ac:dyDescent="0.25">
      <c r="A557" s="1" t="s">
        <v>556</v>
      </c>
      <c r="B557" s="1" t="s">
        <v>877</v>
      </c>
      <c r="C557" s="1" t="s">
        <v>957</v>
      </c>
      <c r="D557" s="1" t="s">
        <v>977</v>
      </c>
      <c r="E557" s="1"/>
      <c r="F557" s="1"/>
      <c r="G557" t="str">
        <f>VLOOKUP(Table13[[#This Row],[Farm_ID]],$K$39:$L$298,2)</f>
        <v>Kayonza</v>
      </c>
    </row>
    <row r="558" spans="1:7" hidden="1" x14ac:dyDescent="0.25">
      <c r="A558" s="1" t="s">
        <v>557</v>
      </c>
      <c r="B558" s="1" t="s">
        <v>877</v>
      </c>
      <c r="C558" s="1" t="s">
        <v>934</v>
      </c>
      <c r="D558" s="1" t="s">
        <v>15</v>
      </c>
      <c r="E558" s="1" t="s">
        <v>294</v>
      </c>
      <c r="F558" s="1" t="s">
        <v>1001</v>
      </c>
      <c r="G558" t="str">
        <f>VLOOKUP(Table13[[#This Row],[Farm_ID]],$K$39:$L$298,2)</f>
        <v>Kayonza</v>
      </c>
    </row>
    <row r="559" spans="1:7" hidden="1" x14ac:dyDescent="0.25">
      <c r="A559" s="1" t="s">
        <v>558</v>
      </c>
      <c r="B559" s="1" t="s">
        <v>878</v>
      </c>
      <c r="C559" s="1" t="s">
        <v>957</v>
      </c>
      <c r="D559" s="1" t="s">
        <v>977</v>
      </c>
      <c r="E559" s="1"/>
      <c r="F559" s="1"/>
      <c r="G559" t="str">
        <f>VLOOKUP(Table13[[#This Row],[Farm_ID]],$K$39:$L$298,2)</f>
        <v>Kayonza</v>
      </c>
    </row>
    <row r="560" spans="1:7" hidden="1" x14ac:dyDescent="0.25">
      <c r="A560" s="1" t="s">
        <v>559</v>
      </c>
      <c r="B560" s="1" t="s">
        <v>878</v>
      </c>
      <c r="C560" s="1" t="s">
        <v>934</v>
      </c>
      <c r="D560" s="1" t="s">
        <v>15</v>
      </c>
      <c r="E560" s="1" t="s">
        <v>294</v>
      </c>
      <c r="F560" s="1" t="s">
        <v>1001</v>
      </c>
      <c r="G560" t="str">
        <f>VLOOKUP(Table13[[#This Row],[Farm_ID]],$K$39:$L$298,2)</f>
        <v>Kayonza</v>
      </c>
    </row>
    <row r="561" spans="1:7" hidden="1" x14ac:dyDescent="0.25">
      <c r="A561" s="1" t="s">
        <v>560</v>
      </c>
      <c r="B561" s="1" t="s">
        <v>879</v>
      </c>
      <c r="C561" s="1" t="s">
        <v>957</v>
      </c>
      <c r="D561" s="1" t="s">
        <v>63</v>
      </c>
      <c r="E561" s="1"/>
      <c r="F561" s="1"/>
      <c r="G561" t="str">
        <f>VLOOKUP(Table13[[#This Row],[Farm_ID]],$K$39:$L$298,2)</f>
        <v>Kayonza</v>
      </c>
    </row>
    <row r="562" spans="1:7" x14ac:dyDescent="0.25">
      <c r="A562" s="1" t="s">
        <v>561</v>
      </c>
      <c r="B562" s="1" t="s">
        <v>879</v>
      </c>
      <c r="C562" s="1" t="s">
        <v>965</v>
      </c>
      <c r="D562" s="1" t="s">
        <v>25</v>
      </c>
      <c r="E562" s="1" t="s">
        <v>359</v>
      </c>
      <c r="F562" s="1" t="s">
        <v>1001</v>
      </c>
      <c r="G562" t="str">
        <f>VLOOKUP(Table13[[#This Row],[Farm_ID]],$K$39:$L$298,2)</f>
        <v>Kayonza</v>
      </c>
    </row>
    <row r="563" spans="1:7" hidden="1" x14ac:dyDescent="0.25">
      <c r="A563" s="1" t="s">
        <v>562</v>
      </c>
      <c r="B563" s="1" t="s">
        <v>880</v>
      </c>
      <c r="C563" s="1" t="s">
        <v>957</v>
      </c>
      <c r="D563" s="1" t="s">
        <v>63</v>
      </c>
      <c r="E563" s="1"/>
      <c r="F563" s="1"/>
      <c r="G563" t="str">
        <f>VLOOKUP(Table13[[#This Row],[Farm_ID]],$K$39:$L$298,2)</f>
        <v>Kayonza</v>
      </c>
    </row>
    <row r="564" spans="1:7" x14ac:dyDescent="0.25">
      <c r="A564" s="1" t="s">
        <v>563</v>
      </c>
      <c r="B564" s="1" t="s">
        <v>880</v>
      </c>
      <c r="C564" s="1" t="s">
        <v>927</v>
      </c>
      <c r="D564" s="1" t="s">
        <v>25</v>
      </c>
      <c r="E564" s="1"/>
      <c r="F564" s="1" t="s">
        <v>1001</v>
      </c>
      <c r="G564" t="str">
        <f>VLOOKUP(Table13[[#This Row],[Farm_ID]],$K$39:$L$298,2)</f>
        <v>Kayonza</v>
      </c>
    </row>
    <row r="565" spans="1:7" hidden="1" x14ac:dyDescent="0.25">
      <c r="A565" s="1" t="s">
        <v>564</v>
      </c>
      <c r="B565" s="1" t="s">
        <v>881</v>
      </c>
      <c r="C565" s="1" t="s">
        <v>957</v>
      </c>
      <c r="D565" s="1" t="s">
        <v>593</v>
      </c>
      <c r="E565" s="1"/>
      <c r="F565" s="1"/>
      <c r="G565" t="str">
        <f>VLOOKUP(Table13[[#This Row],[Farm_ID]],$K$39:$L$298,2)</f>
        <v>Kayonza</v>
      </c>
    </row>
    <row r="566" spans="1:7" hidden="1" x14ac:dyDescent="0.25">
      <c r="A566" s="1" t="s">
        <v>565</v>
      </c>
      <c r="B566" s="1" t="s">
        <v>881</v>
      </c>
      <c r="C566" s="1" t="s">
        <v>934</v>
      </c>
      <c r="D566" s="1" t="s">
        <v>15</v>
      </c>
      <c r="E566" s="1" t="s">
        <v>294</v>
      </c>
      <c r="F566" s="1"/>
      <c r="G566" t="str">
        <f>VLOOKUP(Table13[[#This Row],[Farm_ID]],$K$39:$L$298,2)</f>
        <v>Kayonza</v>
      </c>
    </row>
    <row r="567" spans="1:7" hidden="1" x14ac:dyDescent="0.25">
      <c r="A567" s="1" t="s">
        <v>566</v>
      </c>
      <c r="B567" s="1" t="s">
        <v>882</v>
      </c>
      <c r="C567" s="1" t="s">
        <v>957</v>
      </c>
      <c r="D567" s="1" t="s">
        <v>983</v>
      </c>
      <c r="E567" s="1"/>
      <c r="F567" s="1"/>
      <c r="G567" t="str">
        <f>VLOOKUP(Table13[[#This Row],[Farm_ID]],$K$39:$L$298,2)</f>
        <v>Kayonza</v>
      </c>
    </row>
    <row r="568" spans="1:7" hidden="1" x14ac:dyDescent="0.25">
      <c r="A568" s="1" t="s">
        <v>567</v>
      </c>
      <c r="B568" s="1" t="s">
        <v>882</v>
      </c>
      <c r="C568" s="1" t="s">
        <v>934</v>
      </c>
      <c r="D568" s="1" t="s">
        <v>23</v>
      </c>
      <c r="E568" s="1" t="s">
        <v>294</v>
      </c>
      <c r="F568" s="1"/>
      <c r="G568" t="str">
        <f>VLOOKUP(Table13[[#This Row],[Farm_ID]],$K$39:$L$298,2)</f>
        <v>Kayonza</v>
      </c>
    </row>
    <row r="569" spans="1:7" hidden="1" x14ac:dyDescent="0.25">
      <c r="A569" s="1" t="s">
        <v>568</v>
      </c>
      <c r="B569" s="1" t="s">
        <v>883</v>
      </c>
      <c r="C569" s="1" t="s">
        <v>957</v>
      </c>
      <c r="D569" s="1" t="s">
        <v>493</v>
      </c>
      <c r="E569" s="1"/>
      <c r="F569" s="1"/>
      <c r="G569" t="str">
        <f>VLOOKUP(Table13[[#This Row],[Farm_ID]],$K$39:$L$298,2)</f>
        <v>Kayonza</v>
      </c>
    </row>
    <row r="570" spans="1:7" x14ac:dyDescent="0.25">
      <c r="A570" s="1" t="s">
        <v>569</v>
      </c>
      <c r="B570" s="1" t="s">
        <v>883</v>
      </c>
      <c r="C570" s="1" t="s">
        <v>927</v>
      </c>
      <c r="D570" s="1" t="s">
        <v>53</v>
      </c>
      <c r="E570" s="1"/>
      <c r="F570" s="1" t="s">
        <v>1002</v>
      </c>
      <c r="G570" t="str">
        <f>VLOOKUP(Table13[[#This Row],[Farm_ID]],$K$39:$L$298,2)</f>
        <v>Kayonza</v>
      </c>
    </row>
    <row r="571" spans="1:7" x14ac:dyDescent="0.25">
      <c r="A571" s="1" t="s">
        <v>570</v>
      </c>
      <c r="B571" s="1" t="s">
        <v>883</v>
      </c>
      <c r="C571" s="1" t="s">
        <v>928</v>
      </c>
      <c r="D571" s="1" t="s">
        <v>30</v>
      </c>
      <c r="E571" s="1"/>
      <c r="F571" s="1" t="s">
        <v>1002</v>
      </c>
      <c r="G571" t="str">
        <f>VLOOKUP(Table13[[#This Row],[Farm_ID]],$K$39:$L$298,2)</f>
        <v>Kayonza</v>
      </c>
    </row>
    <row r="572" spans="1:7" hidden="1" x14ac:dyDescent="0.25">
      <c r="A572" s="1" t="s">
        <v>571</v>
      </c>
      <c r="B572" s="1" t="s">
        <v>884</v>
      </c>
      <c r="C572" s="1" t="s">
        <v>957</v>
      </c>
      <c r="D572" s="1" t="s">
        <v>980</v>
      </c>
      <c r="E572" s="1"/>
      <c r="F572" s="1"/>
      <c r="G572" t="str">
        <f>VLOOKUP(Table13[[#This Row],[Farm_ID]],$K$39:$L$298,2)</f>
        <v>Kayonza</v>
      </c>
    </row>
    <row r="573" spans="1:7" hidden="1" x14ac:dyDescent="0.25">
      <c r="A573" s="1" t="s">
        <v>572</v>
      </c>
      <c r="B573" s="1" t="s">
        <v>884</v>
      </c>
      <c r="C573" s="1" t="s">
        <v>934</v>
      </c>
      <c r="D573" s="1" t="s">
        <v>992</v>
      </c>
      <c r="E573" s="1" t="s">
        <v>294</v>
      </c>
      <c r="F573" s="1" t="s">
        <v>1001</v>
      </c>
      <c r="G573" t="str">
        <f>VLOOKUP(Table13[[#This Row],[Farm_ID]],$K$39:$L$298,2)</f>
        <v>Kayonza</v>
      </c>
    </row>
    <row r="574" spans="1:7" hidden="1" x14ac:dyDescent="0.25">
      <c r="A574" s="1" t="s">
        <v>573</v>
      </c>
      <c r="B574" s="1" t="s">
        <v>885</v>
      </c>
      <c r="C574" s="1" t="s">
        <v>957</v>
      </c>
      <c r="D574" s="1" t="s">
        <v>493</v>
      </c>
      <c r="E574" s="1"/>
      <c r="F574" s="1"/>
      <c r="G574" t="str">
        <f>VLOOKUP(Table13[[#This Row],[Farm_ID]],$K$39:$L$298,2)</f>
        <v>Kayonza</v>
      </c>
    </row>
    <row r="575" spans="1:7" x14ac:dyDescent="0.25">
      <c r="A575" s="1" t="s">
        <v>574</v>
      </c>
      <c r="B575" s="1" t="s">
        <v>885</v>
      </c>
      <c r="C575" s="1" t="s">
        <v>927</v>
      </c>
      <c r="D575" s="1" t="s">
        <v>53</v>
      </c>
      <c r="E575" s="1" t="s">
        <v>1000</v>
      </c>
      <c r="F575" s="1" t="s">
        <v>1002</v>
      </c>
      <c r="G575" t="str">
        <f>VLOOKUP(Table13[[#This Row],[Farm_ID]],$K$39:$L$298,2)</f>
        <v>Kayonza</v>
      </c>
    </row>
    <row r="576" spans="1:7" x14ac:dyDescent="0.25">
      <c r="A576" s="1" t="s">
        <v>575</v>
      </c>
      <c r="B576" s="1" t="s">
        <v>885</v>
      </c>
      <c r="C576" s="1" t="s">
        <v>938</v>
      </c>
      <c r="D576" s="1" t="s">
        <v>30</v>
      </c>
      <c r="E576" s="1"/>
      <c r="F576" s="1" t="s">
        <v>1002</v>
      </c>
      <c r="G576" t="str">
        <f>VLOOKUP(Table13[[#This Row],[Farm_ID]],$K$39:$L$298,2)</f>
        <v>Kayonza</v>
      </c>
    </row>
    <row r="577" spans="1:7" hidden="1" x14ac:dyDescent="0.25">
      <c r="A577" s="1" t="s">
        <v>576</v>
      </c>
      <c r="B577" s="1" t="s">
        <v>886</v>
      </c>
      <c r="C577" s="1" t="s">
        <v>957</v>
      </c>
      <c r="D577" s="1" t="s">
        <v>980</v>
      </c>
      <c r="E577" s="1"/>
      <c r="F577" s="1"/>
      <c r="G577" t="str">
        <f>VLOOKUP(Table13[[#This Row],[Farm_ID]],$K$39:$L$298,2)</f>
        <v>Kayonza</v>
      </c>
    </row>
    <row r="578" spans="1:7" hidden="1" x14ac:dyDescent="0.25">
      <c r="A578" s="1" t="s">
        <v>577</v>
      </c>
      <c r="B578" s="1" t="s">
        <v>886</v>
      </c>
      <c r="C578" s="1" t="s">
        <v>966</v>
      </c>
      <c r="D578" s="1" t="s">
        <v>15</v>
      </c>
      <c r="E578" s="1" t="s">
        <v>244</v>
      </c>
      <c r="F578" s="1"/>
      <c r="G578" t="str">
        <f>VLOOKUP(Table13[[#This Row],[Farm_ID]],$K$39:$L$298,2)</f>
        <v>Kayonza</v>
      </c>
    </row>
    <row r="579" spans="1:7" hidden="1" x14ac:dyDescent="0.25">
      <c r="A579" s="1" t="s">
        <v>578</v>
      </c>
      <c r="B579" s="1" t="s">
        <v>887</v>
      </c>
      <c r="C579" s="1" t="s">
        <v>957</v>
      </c>
      <c r="D579" s="1" t="s">
        <v>493</v>
      </c>
      <c r="E579" s="1"/>
      <c r="F579" s="1"/>
      <c r="G579" t="str">
        <f>VLOOKUP(Table13[[#This Row],[Farm_ID]],$K$39:$L$298,2)</f>
        <v>Kayonza</v>
      </c>
    </row>
    <row r="580" spans="1:7" hidden="1" x14ac:dyDescent="0.25">
      <c r="A580" s="1" t="s">
        <v>579</v>
      </c>
      <c r="B580" s="1" t="s">
        <v>888</v>
      </c>
      <c r="C580" s="1" t="s">
        <v>957</v>
      </c>
      <c r="D580" s="1" t="s">
        <v>259</v>
      </c>
      <c r="E580" s="1"/>
      <c r="F580" s="1"/>
      <c r="G580" t="str">
        <f>VLOOKUP(Table13[[#This Row],[Farm_ID]],$K$39:$L$298,2)</f>
        <v>Kayonza</v>
      </c>
    </row>
    <row r="581" spans="1:7" hidden="1" x14ac:dyDescent="0.25">
      <c r="A581" s="1" t="s">
        <v>580</v>
      </c>
      <c r="B581" s="1" t="s">
        <v>888</v>
      </c>
      <c r="C581" s="1" t="s">
        <v>934</v>
      </c>
      <c r="D581" s="1" t="s">
        <v>7</v>
      </c>
      <c r="E581" s="1" t="s">
        <v>244</v>
      </c>
      <c r="F581" s="1"/>
      <c r="G581" t="str">
        <f>VLOOKUP(Table13[[#This Row],[Farm_ID]],$K$39:$L$298,2)</f>
        <v>Kayonza</v>
      </c>
    </row>
    <row r="582" spans="1:7" hidden="1" x14ac:dyDescent="0.25">
      <c r="A582" s="1" t="s">
        <v>581</v>
      </c>
      <c r="B582" s="1" t="s">
        <v>889</v>
      </c>
      <c r="C582" s="1" t="s">
        <v>957</v>
      </c>
      <c r="D582" s="1" t="s">
        <v>593</v>
      </c>
      <c r="E582" s="1"/>
      <c r="F582" s="1"/>
      <c r="G582" t="str">
        <f>VLOOKUP(Table13[[#This Row],[Farm_ID]],$K$39:$L$298,2)</f>
        <v>Kayonza</v>
      </c>
    </row>
    <row r="583" spans="1:7" hidden="1" x14ac:dyDescent="0.25">
      <c r="A583" s="1" t="s">
        <v>582</v>
      </c>
      <c r="B583" s="1" t="s">
        <v>889</v>
      </c>
      <c r="C583" s="1" t="s">
        <v>934</v>
      </c>
      <c r="D583" s="1" t="s">
        <v>7</v>
      </c>
      <c r="E583" s="1" t="s">
        <v>244</v>
      </c>
      <c r="F583" s="1"/>
      <c r="G583" t="str">
        <f>VLOOKUP(Table13[[#This Row],[Farm_ID]],$K$39:$L$298,2)</f>
        <v>Kayonza</v>
      </c>
    </row>
    <row r="584" spans="1:7" hidden="1" x14ac:dyDescent="0.25">
      <c r="A584" s="1" t="s">
        <v>583</v>
      </c>
      <c r="B584" s="1" t="s">
        <v>890</v>
      </c>
      <c r="C584" s="1" t="s">
        <v>957</v>
      </c>
      <c r="D584" s="1" t="s">
        <v>259</v>
      </c>
      <c r="E584" s="1"/>
      <c r="F584" s="1"/>
      <c r="G584" t="str">
        <f>VLOOKUP(Table13[[#This Row],[Farm_ID]],$K$39:$L$298,2)</f>
        <v>Kayonza</v>
      </c>
    </row>
    <row r="585" spans="1:7" hidden="1" x14ac:dyDescent="0.25">
      <c r="A585" s="1" t="s">
        <v>584</v>
      </c>
      <c r="B585" s="1" t="s">
        <v>890</v>
      </c>
      <c r="C585" s="1" t="s">
        <v>934</v>
      </c>
      <c r="D585" s="1" t="s">
        <v>7</v>
      </c>
      <c r="E585" s="1" t="s">
        <v>244</v>
      </c>
      <c r="F585" s="1"/>
      <c r="G585" t="str">
        <f>VLOOKUP(Table13[[#This Row],[Farm_ID]],$K$39:$L$298,2)</f>
        <v>Kayonza</v>
      </c>
    </row>
    <row r="586" spans="1:7" hidden="1" x14ac:dyDescent="0.25">
      <c r="A586" s="1" t="s">
        <v>585</v>
      </c>
      <c r="B586" s="1" t="s">
        <v>891</v>
      </c>
      <c r="C586" s="1" t="s">
        <v>957</v>
      </c>
      <c r="D586" s="1" t="s">
        <v>493</v>
      </c>
      <c r="E586" s="1"/>
      <c r="F586" s="1"/>
      <c r="G586" t="str">
        <f>VLOOKUP(Table13[[#This Row],[Farm_ID]],$K$39:$L$298,2)</f>
        <v>Kayonza</v>
      </c>
    </row>
    <row r="587" spans="1:7" x14ac:dyDescent="0.25">
      <c r="A587" s="1" t="s">
        <v>586</v>
      </c>
      <c r="B587" s="1" t="s">
        <v>891</v>
      </c>
      <c r="C587" s="1" t="s">
        <v>927</v>
      </c>
      <c r="D587" s="1" t="s">
        <v>53</v>
      </c>
      <c r="E587" s="1" t="s">
        <v>1000</v>
      </c>
      <c r="F587" s="1" t="s">
        <v>1002</v>
      </c>
      <c r="G587" t="str">
        <f>VLOOKUP(Table13[[#This Row],[Farm_ID]],$K$39:$L$298,2)</f>
        <v>Kayonza</v>
      </c>
    </row>
    <row r="588" spans="1:7" x14ac:dyDescent="0.25">
      <c r="A588" s="1" t="s">
        <v>587</v>
      </c>
      <c r="B588" s="1" t="s">
        <v>891</v>
      </c>
      <c r="C588" s="1" t="s">
        <v>928</v>
      </c>
      <c r="D588" s="1" t="s">
        <v>30</v>
      </c>
      <c r="E588" s="1"/>
      <c r="F588" s="1"/>
      <c r="G588" t="str">
        <f>VLOOKUP(Table13[[#This Row],[Farm_ID]],$K$39:$L$298,2)</f>
        <v>Kayonza</v>
      </c>
    </row>
    <row r="589" spans="1:7" hidden="1" x14ac:dyDescent="0.25">
      <c r="A589" s="1" t="s">
        <v>588</v>
      </c>
      <c r="B589" s="1" t="s">
        <v>892</v>
      </c>
      <c r="C589" s="1" t="s">
        <v>957</v>
      </c>
      <c r="D589" s="1" t="s">
        <v>493</v>
      </c>
      <c r="E589" s="1"/>
      <c r="F589" s="1"/>
      <c r="G589" t="str">
        <f>VLOOKUP(Table13[[#This Row],[Farm_ID]],$K$39:$L$298,2)</f>
        <v>Kayonza</v>
      </c>
    </row>
    <row r="590" spans="1:7" hidden="1" x14ac:dyDescent="0.25">
      <c r="A590" s="1" t="s">
        <v>589</v>
      </c>
      <c r="B590" s="1" t="s">
        <v>893</v>
      </c>
      <c r="C590" s="1" t="s">
        <v>957</v>
      </c>
      <c r="D590" s="1" t="s">
        <v>543</v>
      </c>
      <c r="E590" s="1"/>
      <c r="F590" s="1"/>
      <c r="G590" t="str">
        <f>VLOOKUP(Table13[[#This Row],[Farm_ID]],$K$39:$L$298,2)</f>
        <v>Kayonza</v>
      </c>
    </row>
    <row r="591" spans="1:7" hidden="1" x14ac:dyDescent="0.25">
      <c r="A591" s="1" t="s">
        <v>590</v>
      </c>
      <c r="B591" s="1" t="s">
        <v>893</v>
      </c>
      <c r="C591" s="1" t="s">
        <v>967</v>
      </c>
      <c r="D591" s="1" t="s">
        <v>15</v>
      </c>
      <c r="E591" s="1" t="s">
        <v>244</v>
      </c>
      <c r="F591" s="1" t="s">
        <v>1001</v>
      </c>
      <c r="G591" t="str">
        <f>VLOOKUP(Table13[[#This Row],[Farm_ID]],$K$39:$L$298,2)</f>
        <v>Kayonza</v>
      </c>
    </row>
    <row r="592" spans="1:7" hidden="1" x14ac:dyDescent="0.25">
      <c r="A592" s="1" t="s">
        <v>591</v>
      </c>
      <c r="B592" s="1" t="s">
        <v>894</v>
      </c>
      <c r="C592" s="1" t="s">
        <v>957</v>
      </c>
      <c r="D592" s="1" t="s">
        <v>593</v>
      </c>
      <c r="E592" s="1"/>
      <c r="F592" s="1"/>
      <c r="G592" t="str">
        <f>VLOOKUP(Table13[[#This Row],[Farm_ID]],$K$39:$L$298,2)</f>
        <v>Kayonza</v>
      </c>
    </row>
    <row r="593" spans="1:7" hidden="1" x14ac:dyDescent="0.25">
      <c r="A593" s="1" t="s">
        <v>592</v>
      </c>
      <c r="B593" s="1" t="s">
        <v>894</v>
      </c>
      <c r="C593" s="1" t="s">
        <v>967</v>
      </c>
      <c r="D593" s="1" t="s">
        <v>15</v>
      </c>
      <c r="E593" s="1" t="s">
        <v>244</v>
      </c>
      <c r="F593" s="1" t="s">
        <v>1001</v>
      </c>
      <c r="G593" t="str">
        <f>VLOOKUP(Table13[[#This Row],[Farm_ID]],$K$39:$L$298,2)</f>
        <v>Kayonza</v>
      </c>
    </row>
    <row r="594" spans="1:7" hidden="1" x14ac:dyDescent="0.25">
      <c r="A594" s="1" t="s">
        <v>593</v>
      </c>
      <c r="B594" s="1" t="s">
        <v>895</v>
      </c>
      <c r="C594" s="1" t="s">
        <v>957</v>
      </c>
      <c r="D594" s="1" t="s">
        <v>977</v>
      </c>
      <c r="E594" s="1"/>
      <c r="F594" s="1"/>
      <c r="G594" t="str">
        <f>VLOOKUP(Table13[[#This Row],[Farm_ID]],$K$39:$L$298,2)</f>
        <v>Kayonza</v>
      </c>
    </row>
    <row r="595" spans="1:7" hidden="1" x14ac:dyDescent="0.25">
      <c r="A595" s="1" t="s">
        <v>594</v>
      </c>
      <c r="B595" s="1" t="s">
        <v>895</v>
      </c>
      <c r="C595" s="1" t="s">
        <v>968</v>
      </c>
      <c r="D595" s="1" t="s">
        <v>128</v>
      </c>
      <c r="E595" s="1"/>
      <c r="F595" s="1" t="s">
        <v>1001</v>
      </c>
      <c r="G595" t="str">
        <f>VLOOKUP(Table13[[#This Row],[Farm_ID]],$K$39:$L$298,2)</f>
        <v>Kayonza</v>
      </c>
    </row>
    <row r="596" spans="1:7" x14ac:dyDescent="0.25">
      <c r="A596" s="1" t="s">
        <v>595</v>
      </c>
      <c r="B596" s="1" t="s">
        <v>895</v>
      </c>
      <c r="C596" s="1" t="s">
        <v>927</v>
      </c>
      <c r="D596" s="1" t="s">
        <v>53</v>
      </c>
      <c r="E596" s="1" t="s">
        <v>1000</v>
      </c>
      <c r="F596" s="1" t="s">
        <v>1002</v>
      </c>
      <c r="G596" t="str">
        <f>VLOOKUP(Table13[[#This Row],[Farm_ID]],$K$39:$L$298,2)</f>
        <v>Kayonza</v>
      </c>
    </row>
    <row r="597" spans="1:7" x14ac:dyDescent="0.25">
      <c r="A597" s="1" t="s">
        <v>596</v>
      </c>
      <c r="B597" s="1" t="s">
        <v>895</v>
      </c>
      <c r="C597" s="1" t="s">
        <v>928</v>
      </c>
      <c r="D597" s="1" t="s">
        <v>30</v>
      </c>
      <c r="E597" s="1"/>
      <c r="F597" s="1"/>
      <c r="G597" t="str">
        <f>VLOOKUP(Table13[[#This Row],[Farm_ID]],$K$39:$L$298,2)</f>
        <v>Kayonza</v>
      </c>
    </row>
    <row r="598" spans="1:7" hidden="1" x14ac:dyDescent="0.25">
      <c r="A598" s="1" t="s">
        <v>597</v>
      </c>
      <c r="B598" s="1" t="s">
        <v>896</v>
      </c>
      <c r="C598" s="1" t="s">
        <v>957</v>
      </c>
      <c r="D598" s="1" t="s">
        <v>973</v>
      </c>
      <c r="E598" s="1"/>
      <c r="F598" s="1"/>
      <c r="G598" t="str">
        <f>VLOOKUP(Table13[[#This Row],[Farm_ID]],$K$39:$L$298,2)</f>
        <v>Kayonza</v>
      </c>
    </row>
    <row r="599" spans="1:7" hidden="1" x14ac:dyDescent="0.25">
      <c r="A599" s="1" t="s">
        <v>598</v>
      </c>
      <c r="B599" s="1" t="s">
        <v>896</v>
      </c>
      <c r="C599" s="1" t="s">
        <v>969</v>
      </c>
      <c r="D599" s="1" t="s">
        <v>12</v>
      </c>
      <c r="E599" s="1" t="s">
        <v>344</v>
      </c>
      <c r="F599" s="1" t="s">
        <v>1001</v>
      </c>
      <c r="G599" t="str">
        <f>VLOOKUP(Table13[[#This Row],[Farm_ID]],$K$39:$L$298,2)</f>
        <v>Kayonza</v>
      </c>
    </row>
    <row r="600" spans="1:7" hidden="1" x14ac:dyDescent="0.25">
      <c r="A600" s="1" t="s">
        <v>599</v>
      </c>
      <c r="B600" s="1" t="s">
        <v>896</v>
      </c>
      <c r="C600" s="1" t="s">
        <v>961</v>
      </c>
      <c r="D600" s="1" t="s">
        <v>985</v>
      </c>
      <c r="E600" s="1" t="s">
        <v>194</v>
      </c>
      <c r="F600" s="1" t="s">
        <v>1001</v>
      </c>
      <c r="G600" t="str">
        <f>VLOOKUP(Table13[[#This Row],[Farm_ID]],$K$39:$L$298,2)</f>
        <v>Kayonza</v>
      </c>
    </row>
    <row r="601" spans="1:7" hidden="1" x14ac:dyDescent="0.25">
      <c r="A601" s="1" t="s">
        <v>600</v>
      </c>
      <c r="B601" s="1" t="s">
        <v>897</v>
      </c>
      <c r="C601" s="1" t="s">
        <v>957</v>
      </c>
      <c r="D601" s="1" t="s">
        <v>153</v>
      </c>
      <c r="E601" s="1"/>
      <c r="F601" s="1"/>
      <c r="G601" t="str">
        <f>VLOOKUP(Table13[[#This Row],[Farm_ID]],$K$39:$L$298,2)</f>
        <v>Kayonza</v>
      </c>
    </row>
    <row r="602" spans="1:7" hidden="1" x14ac:dyDescent="0.25">
      <c r="A602" s="1" t="s">
        <v>601</v>
      </c>
      <c r="B602" s="1" t="s">
        <v>898</v>
      </c>
      <c r="C602" s="1" t="s">
        <v>957</v>
      </c>
      <c r="D602" s="1"/>
      <c r="E602" s="1"/>
      <c r="F602" s="1"/>
      <c r="G602" t="str">
        <f>VLOOKUP(Table13[[#This Row],[Farm_ID]],$K$39:$L$298,2)</f>
        <v>Kayonza</v>
      </c>
    </row>
    <row r="603" spans="1:7" hidden="1" x14ac:dyDescent="0.25">
      <c r="A603" s="1" t="s">
        <v>602</v>
      </c>
      <c r="B603" s="1" t="s">
        <v>898</v>
      </c>
      <c r="C603" s="1" t="s">
        <v>969</v>
      </c>
      <c r="D603" s="1" t="s">
        <v>12</v>
      </c>
      <c r="E603" s="1" t="s">
        <v>344</v>
      </c>
      <c r="F603" s="1" t="s">
        <v>1001</v>
      </c>
      <c r="G603" t="str">
        <f>VLOOKUP(Table13[[#This Row],[Farm_ID]],$K$39:$L$298,2)</f>
        <v>Kayonza</v>
      </c>
    </row>
    <row r="604" spans="1:7" hidden="1" x14ac:dyDescent="0.25">
      <c r="A604" s="1" t="s">
        <v>603</v>
      </c>
      <c r="B604" s="1" t="s">
        <v>898</v>
      </c>
      <c r="C604" s="1" t="s">
        <v>961</v>
      </c>
      <c r="D604" s="1" t="s">
        <v>9</v>
      </c>
      <c r="E604" s="1" t="s">
        <v>194</v>
      </c>
      <c r="F604" s="1" t="s">
        <v>1001</v>
      </c>
      <c r="G604" t="str">
        <f>VLOOKUP(Table13[[#This Row],[Farm_ID]],$K$39:$L$298,2)</f>
        <v>Kayonza</v>
      </c>
    </row>
    <row r="605" spans="1:7" hidden="1" x14ac:dyDescent="0.25">
      <c r="A605" s="1" t="s">
        <v>604</v>
      </c>
      <c r="B605" s="1" t="s">
        <v>899</v>
      </c>
      <c r="C605" s="1" t="s">
        <v>957</v>
      </c>
      <c r="D605" s="1" t="s">
        <v>593</v>
      </c>
      <c r="E605" s="1"/>
      <c r="F605" s="1"/>
      <c r="G605" t="str">
        <f>VLOOKUP(Table13[[#This Row],[Farm_ID]],$K$39:$L$298,2)</f>
        <v>Kayonza</v>
      </c>
    </row>
    <row r="606" spans="1:7" hidden="1" x14ac:dyDescent="0.25">
      <c r="A606" s="1" t="s">
        <v>605</v>
      </c>
      <c r="B606" s="1" t="s">
        <v>899</v>
      </c>
      <c r="C606" s="1" t="s">
        <v>969</v>
      </c>
      <c r="D606" s="1" t="s">
        <v>17</v>
      </c>
      <c r="E606" s="1" t="s">
        <v>344</v>
      </c>
      <c r="F606" s="1" t="s">
        <v>1001</v>
      </c>
      <c r="G606" t="str">
        <f>VLOOKUP(Table13[[#This Row],[Farm_ID]],$K$39:$L$298,2)</f>
        <v>Kayonza</v>
      </c>
    </row>
    <row r="607" spans="1:7" hidden="1" x14ac:dyDescent="0.25">
      <c r="A607" s="1" t="s">
        <v>606</v>
      </c>
      <c r="B607" s="1" t="s">
        <v>900</v>
      </c>
      <c r="C607" s="1" t="s">
        <v>957</v>
      </c>
      <c r="D607" s="1" t="s">
        <v>982</v>
      </c>
      <c r="E607" s="1"/>
      <c r="F607" s="1"/>
      <c r="G607" t="str">
        <f>VLOOKUP(Table13[[#This Row],[Farm_ID]],$K$39:$L$298,2)</f>
        <v>Kayonza</v>
      </c>
    </row>
    <row r="608" spans="1:7" hidden="1" x14ac:dyDescent="0.25">
      <c r="A608" s="1" t="s">
        <v>607</v>
      </c>
      <c r="B608" s="1" t="s">
        <v>900</v>
      </c>
      <c r="C608" s="1" t="s">
        <v>969</v>
      </c>
      <c r="D608" s="1" t="s">
        <v>15</v>
      </c>
      <c r="E608" s="1" t="s">
        <v>344</v>
      </c>
      <c r="F608" s="1" t="s">
        <v>1001</v>
      </c>
      <c r="G608" t="str">
        <f>VLOOKUP(Table13[[#This Row],[Farm_ID]],$K$39:$L$298,2)</f>
        <v>Kayonza</v>
      </c>
    </row>
    <row r="609" spans="1:7" hidden="1" x14ac:dyDescent="0.25">
      <c r="A609" s="1" t="s">
        <v>608</v>
      </c>
      <c r="B609" s="1" t="s">
        <v>900</v>
      </c>
      <c r="C609" s="1" t="s">
        <v>961</v>
      </c>
      <c r="D609" s="1" t="s">
        <v>10</v>
      </c>
      <c r="E609" s="1" t="s">
        <v>194</v>
      </c>
      <c r="F609" s="1" t="s">
        <v>1001</v>
      </c>
      <c r="G609" t="str">
        <f>VLOOKUP(Table13[[#This Row],[Farm_ID]],$K$39:$L$298,2)</f>
        <v>Kayonza</v>
      </c>
    </row>
    <row r="610" spans="1:7" x14ac:dyDescent="0.25">
      <c r="A610" s="1" t="s">
        <v>609</v>
      </c>
      <c r="B610" s="1" t="s">
        <v>900</v>
      </c>
      <c r="C610" s="1" t="s">
        <v>928</v>
      </c>
      <c r="D610" s="1" t="s">
        <v>10</v>
      </c>
      <c r="E610" s="1" t="s">
        <v>493</v>
      </c>
      <c r="F610" s="1" t="s">
        <v>1001</v>
      </c>
      <c r="G610" t="str">
        <f>VLOOKUP(Table13[[#This Row],[Farm_ID]],$K$39:$L$298,2)</f>
        <v>Kayonza</v>
      </c>
    </row>
    <row r="611" spans="1:7" hidden="1" x14ac:dyDescent="0.25">
      <c r="A611" s="1" t="s">
        <v>610</v>
      </c>
      <c r="B611" s="1" t="s">
        <v>901</v>
      </c>
      <c r="C611" s="1" t="s">
        <v>957</v>
      </c>
      <c r="D611" s="1"/>
      <c r="E611" s="1"/>
      <c r="F611" s="1"/>
      <c r="G611" t="str">
        <f>VLOOKUP(Table13[[#This Row],[Farm_ID]],$K$39:$L$298,2)</f>
        <v>Kayonza</v>
      </c>
    </row>
    <row r="612" spans="1:7" hidden="1" x14ac:dyDescent="0.25">
      <c r="A612" s="1" t="s">
        <v>611</v>
      </c>
      <c r="B612" s="1" t="s">
        <v>901</v>
      </c>
      <c r="C612" s="1" t="s">
        <v>969</v>
      </c>
      <c r="D612" s="1" t="s">
        <v>12</v>
      </c>
      <c r="E612" s="1" t="s">
        <v>344</v>
      </c>
      <c r="F612" s="1" t="s">
        <v>1001</v>
      </c>
      <c r="G612" t="str">
        <f>VLOOKUP(Table13[[#This Row],[Farm_ID]],$K$39:$L$298,2)</f>
        <v>Kayonza</v>
      </c>
    </row>
    <row r="613" spans="1:7" hidden="1" x14ac:dyDescent="0.25">
      <c r="A613" s="1" t="s">
        <v>612</v>
      </c>
      <c r="B613" s="1" t="s">
        <v>901</v>
      </c>
      <c r="C613" s="1" t="s">
        <v>961</v>
      </c>
      <c r="D613" s="1" t="s">
        <v>9</v>
      </c>
      <c r="E613" s="1" t="s">
        <v>194</v>
      </c>
      <c r="F613" s="1" t="s">
        <v>1001</v>
      </c>
      <c r="G613" t="str">
        <f>VLOOKUP(Table13[[#This Row],[Farm_ID]],$K$39:$L$298,2)</f>
        <v>Kayonza</v>
      </c>
    </row>
    <row r="614" spans="1:7" hidden="1" x14ac:dyDescent="0.25">
      <c r="A614" s="1" t="s">
        <v>613</v>
      </c>
      <c r="B614" s="1" t="s">
        <v>902</v>
      </c>
      <c r="C614" s="1" t="s">
        <v>957</v>
      </c>
      <c r="D614" s="1" t="s">
        <v>103</v>
      </c>
      <c r="E614" s="1"/>
      <c r="F614" s="1"/>
      <c r="G614" t="str">
        <f>VLOOKUP(Table13[[#This Row],[Farm_ID]],$K$39:$L$298,2)</f>
        <v>Kayonza</v>
      </c>
    </row>
    <row r="615" spans="1:7" hidden="1" x14ac:dyDescent="0.25">
      <c r="A615" s="1" t="s">
        <v>614</v>
      </c>
      <c r="B615" s="1" t="s">
        <v>902</v>
      </c>
      <c r="C615" s="1" t="s">
        <v>969</v>
      </c>
      <c r="D615" s="1" t="s">
        <v>15</v>
      </c>
      <c r="E615" s="1" t="s">
        <v>344</v>
      </c>
      <c r="F615" s="1" t="s">
        <v>1001</v>
      </c>
      <c r="G615" t="str">
        <f>VLOOKUP(Table13[[#This Row],[Farm_ID]],$K$39:$L$298,2)</f>
        <v>Kayonza</v>
      </c>
    </row>
    <row r="616" spans="1:7" hidden="1" x14ac:dyDescent="0.25">
      <c r="A616" s="1" t="s">
        <v>615</v>
      </c>
      <c r="B616" s="1" t="s">
        <v>902</v>
      </c>
      <c r="C616" s="1" t="s">
        <v>961</v>
      </c>
      <c r="D616" s="1" t="s">
        <v>985</v>
      </c>
      <c r="E616" s="1" t="s">
        <v>194</v>
      </c>
      <c r="F616" s="1" t="s">
        <v>1001</v>
      </c>
      <c r="G616" t="str">
        <f>VLOOKUP(Table13[[#This Row],[Farm_ID]],$K$39:$L$298,2)</f>
        <v>Kayonza</v>
      </c>
    </row>
    <row r="617" spans="1:7" hidden="1" x14ac:dyDescent="0.25">
      <c r="A617" s="1" t="s">
        <v>616</v>
      </c>
      <c r="B617" s="1" t="s">
        <v>902</v>
      </c>
      <c r="C617" s="1" t="s">
        <v>970</v>
      </c>
      <c r="D617" s="1" t="s">
        <v>6</v>
      </c>
      <c r="E617" s="1" t="s">
        <v>194</v>
      </c>
      <c r="F617" s="1" t="s">
        <v>1001</v>
      </c>
      <c r="G617" t="str">
        <f>VLOOKUP(Table13[[#This Row],[Farm_ID]],$K$39:$L$298,2)</f>
        <v>Kayonza</v>
      </c>
    </row>
    <row r="618" spans="1:7" x14ac:dyDescent="0.25">
      <c r="A618" s="1" t="s">
        <v>618</v>
      </c>
      <c r="B618" s="1" t="s">
        <v>904</v>
      </c>
      <c r="C618" s="1" t="s">
        <v>928</v>
      </c>
      <c r="D618" s="1" t="s">
        <v>30</v>
      </c>
      <c r="E618" s="1"/>
      <c r="F618" s="1"/>
      <c r="G618" t="str">
        <f>VLOOKUP(Table13[[#This Row],[Farm_ID]],$K$39:$L$298,2)</f>
        <v>Kayonza</v>
      </c>
    </row>
    <row r="619" spans="1:7" x14ac:dyDescent="0.25">
      <c r="A619" s="1" t="s">
        <v>619</v>
      </c>
      <c r="B619" s="1" t="s">
        <v>904</v>
      </c>
      <c r="C619" s="1" t="s">
        <v>927</v>
      </c>
      <c r="D619" s="1" t="s">
        <v>53</v>
      </c>
      <c r="E619" s="1" t="s">
        <v>1000</v>
      </c>
      <c r="F619" s="1" t="s">
        <v>1002</v>
      </c>
      <c r="G619" t="str">
        <f>VLOOKUP(Table13[[#This Row],[Farm_ID]],$K$39:$L$298,2)</f>
        <v>Kayonza</v>
      </c>
    </row>
    <row r="620" spans="1:7" hidden="1" x14ac:dyDescent="0.25">
      <c r="A620" s="1" t="s">
        <v>620</v>
      </c>
      <c r="B620" s="1" t="s">
        <v>904</v>
      </c>
      <c r="C620" s="1" t="s">
        <v>971</v>
      </c>
      <c r="D620" s="1" t="s">
        <v>20</v>
      </c>
      <c r="E620" s="1" t="s">
        <v>493</v>
      </c>
      <c r="F620" s="1" t="s">
        <v>1001</v>
      </c>
      <c r="G620" t="str">
        <f>VLOOKUP(Table13[[#This Row],[Farm_ID]],$K$39:$L$298,2)</f>
        <v>Kayonza</v>
      </c>
    </row>
    <row r="621" spans="1:7" hidden="1" x14ac:dyDescent="0.25">
      <c r="A621" s="1" t="s">
        <v>621</v>
      </c>
      <c r="B621" s="1" t="s">
        <v>904</v>
      </c>
      <c r="C621" s="1" t="s">
        <v>972</v>
      </c>
      <c r="D621" s="1" t="s">
        <v>18</v>
      </c>
      <c r="E621" s="1" t="s">
        <v>194</v>
      </c>
      <c r="F621" s="1" t="s">
        <v>1001</v>
      </c>
      <c r="G621" t="str">
        <f>VLOOKUP(Table13[[#This Row],[Farm_ID]],$K$39:$L$298,2)</f>
        <v>Kayonza</v>
      </c>
    </row>
    <row r="622" spans="1:7" hidden="1" x14ac:dyDescent="0.25">
      <c r="A622" s="1" t="s">
        <v>622</v>
      </c>
      <c r="B622" s="1" t="s">
        <v>904</v>
      </c>
      <c r="C622" s="1" t="s">
        <v>957</v>
      </c>
      <c r="D622" s="1" t="s">
        <v>973</v>
      </c>
      <c r="E622" s="1"/>
      <c r="F622" s="1"/>
      <c r="G622" t="str">
        <f>VLOOKUP(Table13[[#This Row],[Farm_ID]],$K$39:$L$298,2)</f>
        <v>Kayonza</v>
      </c>
    </row>
    <row r="623" spans="1:7" hidden="1" x14ac:dyDescent="0.25">
      <c r="A623" s="1" t="s">
        <v>623</v>
      </c>
      <c r="B623" s="1" t="s">
        <v>904</v>
      </c>
      <c r="C623" s="1" t="s">
        <v>969</v>
      </c>
      <c r="D623" s="1" t="s">
        <v>20</v>
      </c>
      <c r="E623" s="1" t="s">
        <v>344</v>
      </c>
      <c r="F623" s="1" t="s">
        <v>1001</v>
      </c>
      <c r="G623" t="str">
        <f>VLOOKUP(Table13[[#This Row],[Farm_ID]],$K$39:$L$298,2)</f>
        <v>Kayonza</v>
      </c>
    </row>
    <row r="624" spans="1:7" hidden="1" x14ac:dyDescent="0.25">
      <c r="A624" s="1" t="s">
        <v>628</v>
      </c>
      <c r="B624" s="1" t="s">
        <v>905</v>
      </c>
      <c r="C624" s="1" t="s">
        <v>957</v>
      </c>
      <c r="D624" s="1" t="s">
        <v>153</v>
      </c>
      <c r="E624" s="1"/>
      <c r="F624" s="1"/>
      <c r="G624" t="str">
        <f>VLOOKUP(Table13[[#This Row],[Farm_ID]],$K$39:$L$298,2)</f>
        <v>Kayonza</v>
      </c>
    </row>
    <row r="625" spans="1:7" hidden="1" x14ac:dyDescent="0.25">
      <c r="A625" s="1" t="s">
        <v>629</v>
      </c>
      <c r="B625" s="1" t="s">
        <v>905</v>
      </c>
      <c r="C625" s="1" t="s">
        <v>969</v>
      </c>
      <c r="D625" s="1" t="s">
        <v>11</v>
      </c>
      <c r="E625" s="1" t="s">
        <v>344</v>
      </c>
      <c r="F625" s="1" t="s">
        <v>1001</v>
      </c>
      <c r="G625" t="str">
        <f>VLOOKUP(Table13[[#This Row],[Farm_ID]],$K$39:$L$298,2)</f>
        <v>Kayonza</v>
      </c>
    </row>
    <row r="626" spans="1:7" hidden="1" x14ac:dyDescent="0.25">
      <c r="A626" s="1" t="s">
        <v>630</v>
      </c>
      <c r="B626" s="1" t="s">
        <v>906</v>
      </c>
      <c r="C626" s="1" t="s">
        <v>957</v>
      </c>
      <c r="D626" s="1" t="s">
        <v>103</v>
      </c>
      <c r="E626" s="1"/>
      <c r="F626" s="1"/>
      <c r="G626" t="str">
        <f>VLOOKUP(Table13[[#This Row],[Farm_ID]],$K$39:$L$298,2)</f>
        <v>Kayonza</v>
      </c>
    </row>
    <row r="627" spans="1:7" hidden="1" x14ac:dyDescent="0.25">
      <c r="A627" s="1" t="s">
        <v>631</v>
      </c>
      <c r="B627" s="1" t="s">
        <v>907</v>
      </c>
      <c r="C627" s="1" t="s">
        <v>957</v>
      </c>
      <c r="D627" s="1" t="s">
        <v>103</v>
      </c>
      <c r="E627" s="1"/>
      <c r="F627" s="1"/>
      <c r="G627" t="str">
        <f>VLOOKUP(Table13[[#This Row],[Farm_ID]],$K$39:$L$298,2)</f>
        <v>Kayonza</v>
      </c>
    </row>
    <row r="628" spans="1:7" hidden="1" x14ac:dyDescent="0.25">
      <c r="A628" s="1" t="s">
        <v>632</v>
      </c>
      <c r="B628" s="1" t="s">
        <v>907</v>
      </c>
      <c r="C628" s="1" t="s">
        <v>969</v>
      </c>
      <c r="D628" s="1" t="s">
        <v>17</v>
      </c>
      <c r="E628" s="1" t="s">
        <v>344</v>
      </c>
      <c r="F628" s="1" t="s">
        <v>1001</v>
      </c>
      <c r="G628" t="str">
        <f>VLOOKUP(Table13[[#This Row],[Farm_ID]],$K$39:$L$298,2)</f>
        <v>Kayonza</v>
      </c>
    </row>
    <row r="629" spans="1:7" hidden="1" x14ac:dyDescent="0.25">
      <c r="A629" s="1" t="s">
        <v>633</v>
      </c>
      <c r="B629" s="1" t="s">
        <v>907</v>
      </c>
      <c r="C629" s="1" t="s">
        <v>961</v>
      </c>
      <c r="D629" s="1" t="s">
        <v>9</v>
      </c>
      <c r="E629" s="1" t="s">
        <v>194</v>
      </c>
      <c r="F629" s="1" t="s">
        <v>1001</v>
      </c>
      <c r="G629" t="str">
        <f>VLOOKUP(Table13[[#This Row],[Farm_ID]],$K$39:$L$298,2)</f>
        <v>Kayonza</v>
      </c>
    </row>
    <row r="630" spans="1:7" x14ac:dyDescent="0.25">
      <c r="A630" s="1" t="s">
        <v>634</v>
      </c>
      <c r="B630" s="1" t="s">
        <v>907</v>
      </c>
      <c r="C630" s="1" t="s">
        <v>938</v>
      </c>
      <c r="D630" s="1" t="s">
        <v>30</v>
      </c>
      <c r="E630" s="1" t="s">
        <v>433</v>
      </c>
      <c r="F630" s="1" t="s">
        <v>1002</v>
      </c>
      <c r="G630" t="str">
        <f>VLOOKUP(Table13[[#This Row],[Farm_ID]],$K$39:$L$298,2)</f>
        <v>Kayonza</v>
      </c>
    </row>
    <row r="631" spans="1:7" hidden="1" x14ac:dyDescent="0.25">
      <c r="A631" s="1" t="s">
        <v>635</v>
      </c>
      <c r="B631" s="1" t="s">
        <v>908</v>
      </c>
      <c r="C631" s="1" t="s">
        <v>957</v>
      </c>
      <c r="D631" s="1"/>
      <c r="E631" s="1"/>
      <c r="F631" s="1"/>
      <c r="G631" t="str">
        <f>VLOOKUP(Table13[[#This Row],[Farm_ID]],$K$39:$L$298,2)</f>
        <v>Kayonza</v>
      </c>
    </row>
    <row r="632" spans="1:7" hidden="1" x14ac:dyDescent="0.25">
      <c r="A632" s="1" t="s">
        <v>636</v>
      </c>
      <c r="B632" s="1" t="s">
        <v>908</v>
      </c>
      <c r="C632" s="1" t="s">
        <v>969</v>
      </c>
      <c r="D632" s="1"/>
      <c r="E632" s="1"/>
      <c r="F632" s="1"/>
      <c r="G632" t="str">
        <f>VLOOKUP(Table13[[#This Row],[Farm_ID]],$K$39:$L$298,2)</f>
        <v>Kayonza</v>
      </c>
    </row>
    <row r="633" spans="1:7" hidden="1" x14ac:dyDescent="0.25">
      <c r="A633" s="1" t="s">
        <v>637</v>
      </c>
      <c r="B633" s="1" t="s">
        <v>908</v>
      </c>
      <c r="C633" s="1" t="s">
        <v>972</v>
      </c>
      <c r="D633" s="1"/>
      <c r="E633" s="1"/>
      <c r="F633" s="1"/>
      <c r="G633" t="str">
        <f>VLOOKUP(Table13[[#This Row],[Farm_ID]],$K$39:$L$298,2)</f>
        <v>Kayonza</v>
      </c>
    </row>
    <row r="634" spans="1:7" hidden="1" x14ac:dyDescent="0.25">
      <c r="A634" s="1" t="s">
        <v>638</v>
      </c>
      <c r="B634" s="1" t="s">
        <v>908</v>
      </c>
      <c r="C634" s="1" t="s">
        <v>971</v>
      </c>
      <c r="D634" s="1"/>
      <c r="E634" s="1"/>
      <c r="F634" s="1"/>
      <c r="G634" t="str">
        <f>VLOOKUP(Table13[[#This Row],[Farm_ID]],$K$39:$L$298,2)</f>
        <v>Kayonza</v>
      </c>
    </row>
    <row r="635" spans="1:7" hidden="1" x14ac:dyDescent="0.25">
      <c r="A635" s="1" t="s">
        <v>639</v>
      </c>
      <c r="B635" s="1" t="s">
        <v>909</v>
      </c>
      <c r="C635" s="1" t="s">
        <v>957</v>
      </c>
      <c r="D635" s="1" t="s">
        <v>103</v>
      </c>
      <c r="E635" s="1"/>
      <c r="F635" s="1"/>
      <c r="G635" t="str">
        <f>VLOOKUP(Table13[[#This Row],[Farm_ID]],$K$39:$L$298,2)</f>
        <v>Kayonza</v>
      </c>
    </row>
    <row r="636" spans="1:7" hidden="1" x14ac:dyDescent="0.25">
      <c r="A636" s="1" t="s">
        <v>640</v>
      </c>
      <c r="B636" s="1" t="s">
        <v>909</v>
      </c>
      <c r="C636" s="1" t="s">
        <v>969</v>
      </c>
      <c r="D636" s="1" t="s">
        <v>20</v>
      </c>
      <c r="E636" s="1" t="s">
        <v>344</v>
      </c>
      <c r="F636" s="1"/>
      <c r="G636" t="str">
        <f>VLOOKUP(Table13[[#This Row],[Farm_ID]],$K$39:$L$298,2)</f>
        <v>Kayonza</v>
      </c>
    </row>
    <row r="637" spans="1:7" hidden="1" x14ac:dyDescent="0.25">
      <c r="A637" s="1" t="s">
        <v>641</v>
      </c>
      <c r="B637" s="1" t="s">
        <v>909</v>
      </c>
      <c r="C637" s="1" t="s">
        <v>972</v>
      </c>
      <c r="D637" s="1" t="s">
        <v>9</v>
      </c>
      <c r="E637" s="1" t="s">
        <v>194</v>
      </c>
      <c r="F637" s="1"/>
      <c r="G637" t="str">
        <f>VLOOKUP(Table13[[#This Row],[Farm_ID]],$K$39:$L$298,2)</f>
        <v>Kayonza</v>
      </c>
    </row>
    <row r="638" spans="1:7" hidden="1" x14ac:dyDescent="0.25">
      <c r="A638" s="1" t="s">
        <v>642</v>
      </c>
      <c r="B638" s="1" t="s">
        <v>910</v>
      </c>
      <c r="C638" s="1" t="s">
        <v>957</v>
      </c>
      <c r="D638" s="1" t="s">
        <v>53</v>
      </c>
      <c r="E638" s="1"/>
      <c r="F638" s="1"/>
      <c r="G638" t="str">
        <f>VLOOKUP(Table13[[#This Row],[Farm_ID]],$K$39:$L$298,2)</f>
        <v>Kayonza</v>
      </c>
    </row>
    <row r="639" spans="1:7" hidden="1" x14ac:dyDescent="0.25">
      <c r="A639" s="1" t="s">
        <v>643</v>
      </c>
      <c r="B639" s="1" t="s">
        <v>910</v>
      </c>
      <c r="C639" s="1" t="s">
        <v>969</v>
      </c>
      <c r="D639" s="1" t="s">
        <v>8</v>
      </c>
      <c r="E639" s="1" t="s">
        <v>344</v>
      </c>
      <c r="F639" s="1" t="s">
        <v>1001</v>
      </c>
      <c r="G639" t="str">
        <f>VLOOKUP(Table13[[#This Row],[Farm_ID]],$K$39:$L$298,2)</f>
        <v>Kayonza</v>
      </c>
    </row>
    <row r="640" spans="1:7" hidden="1" x14ac:dyDescent="0.25">
      <c r="A640" s="1" t="s">
        <v>644</v>
      </c>
      <c r="B640" s="1" t="s">
        <v>910</v>
      </c>
      <c r="C640" s="1" t="s">
        <v>961</v>
      </c>
      <c r="D640" s="1" t="s">
        <v>6</v>
      </c>
      <c r="E640" s="1" t="s">
        <v>194</v>
      </c>
      <c r="F640" s="1" t="s">
        <v>1001</v>
      </c>
      <c r="G640" t="str">
        <f>VLOOKUP(Table13[[#This Row],[Farm_ID]],$K$39:$L$298,2)</f>
        <v>Kayonza</v>
      </c>
    </row>
    <row r="641" spans="1:7" hidden="1" x14ac:dyDescent="0.25">
      <c r="A641" s="1" t="s">
        <v>645</v>
      </c>
      <c r="B641" s="1" t="s">
        <v>911</v>
      </c>
      <c r="C641" s="1" t="s">
        <v>957</v>
      </c>
      <c r="D641" s="1" t="s">
        <v>123</v>
      </c>
      <c r="E641" s="1"/>
      <c r="F641" s="1" t="s">
        <v>1001</v>
      </c>
      <c r="G641" t="str">
        <f>VLOOKUP(Table13[[#This Row],[Farm_ID]],$K$39:$L$298,2)</f>
        <v>Kayonza</v>
      </c>
    </row>
    <row r="642" spans="1:7" hidden="1" x14ac:dyDescent="0.25">
      <c r="A642" s="1" t="s">
        <v>646</v>
      </c>
      <c r="B642" s="1" t="s">
        <v>911</v>
      </c>
      <c r="C642" s="1" t="s">
        <v>969</v>
      </c>
      <c r="D642" s="1" t="s">
        <v>8</v>
      </c>
      <c r="E642" s="1" t="s">
        <v>344</v>
      </c>
      <c r="F642" s="1" t="s">
        <v>1001</v>
      </c>
      <c r="G642" t="str">
        <f>VLOOKUP(Table13[[#This Row],[Farm_ID]],$K$39:$L$298,2)</f>
        <v>Kayonza</v>
      </c>
    </row>
    <row r="643" spans="1:7" hidden="1" x14ac:dyDescent="0.25">
      <c r="A643" s="1" t="s">
        <v>647</v>
      </c>
      <c r="B643" s="1" t="s">
        <v>911</v>
      </c>
      <c r="C643" s="1" t="s">
        <v>972</v>
      </c>
      <c r="D643" s="1"/>
      <c r="E643" s="1"/>
      <c r="F643" s="1"/>
      <c r="G643" t="str">
        <f>VLOOKUP(Table13[[#This Row],[Farm_ID]],$K$39:$L$298,2)</f>
        <v>Kayonza</v>
      </c>
    </row>
    <row r="644" spans="1:7" hidden="1" x14ac:dyDescent="0.25">
      <c r="A644" s="1" t="s">
        <v>648</v>
      </c>
      <c r="B644" s="1" t="s">
        <v>911</v>
      </c>
      <c r="C644" s="1" t="s">
        <v>971</v>
      </c>
      <c r="D644" s="1"/>
      <c r="E644" s="1"/>
      <c r="F644" s="1"/>
      <c r="G644" t="str">
        <f>VLOOKUP(Table13[[#This Row],[Farm_ID]],$K$39:$L$298,2)</f>
        <v>Kayonza</v>
      </c>
    </row>
    <row r="645" spans="1:7" hidden="1" x14ac:dyDescent="0.25">
      <c r="A645" s="1" t="s">
        <v>649</v>
      </c>
      <c r="B645" s="1" t="s">
        <v>912</v>
      </c>
      <c r="C645" s="1" t="s">
        <v>957</v>
      </c>
      <c r="D645" s="1" t="s">
        <v>25</v>
      </c>
      <c r="E645" s="1"/>
      <c r="F645" s="1"/>
      <c r="G645" t="str">
        <f>VLOOKUP(Table13[[#This Row],[Farm_ID]],$K$39:$L$298,2)</f>
        <v>Kayonza</v>
      </c>
    </row>
    <row r="646" spans="1:7" hidden="1" x14ac:dyDescent="0.25">
      <c r="A646" s="1" t="s">
        <v>650</v>
      </c>
      <c r="B646" s="1" t="s">
        <v>912</v>
      </c>
      <c r="C646" s="1" t="s">
        <v>969</v>
      </c>
      <c r="D646" s="1" t="s">
        <v>10</v>
      </c>
      <c r="E646" s="1" t="s">
        <v>344</v>
      </c>
      <c r="F646" s="1" t="s">
        <v>1001</v>
      </c>
      <c r="G646" t="str">
        <f>VLOOKUP(Table13[[#This Row],[Farm_ID]],$K$39:$L$298,2)</f>
        <v>Kayonza</v>
      </c>
    </row>
    <row r="647" spans="1:7" hidden="1" x14ac:dyDescent="0.25">
      <c r="A647" s="1" t="s">
        <v>651</v>
      </c>
      <c r="B647" s="1" t="s">
        <v>912</v>
      </c>
      <c r="C647" s="1" t="s">
        <v>961</v>
      </c>
      <c r="D647" s="1" t="s">
        <v>6</v>
      </c>
      <c r="E647" s="1" t="s">
        <v>194</v>
      </c>
      <c r="F647" s="1" t="s">
        <v>1001</v>
      </c>
      <c r="G647" t="str">
        <f>VLOOKUP(Table13[[#This Row],[Farm_ID]],$K$39:$L$298,2)</f>
        <v>Kayonza</v>
      </c>
    </row>
    <row r="648" spans="1:7" hidden="1" x14ac:dyDescent="0.25">
      <c r="A648" s="1" t="s">
        <v>652</v>
      </c>
      <c r="B648" s="1" t="s">
        <v>913</v>
      </c>
      <c r="C648" s="1" t="s">
        <v>957</v>
      </c>
      <c r="D648" s="1" t="s">
        <v>15</v>
      </c>
      <c r="E648" s="1"/>
      <c r="F648" s="1" t="s">
        <v>1002</v>
      </c>
      <c r="G648" t="str">
        <f>VLOOKUP(Table13[[#This Row],[Farm_ID]],$K$39:$L$298,2)</f>
        <v>Kayonza</v>
      </c>
    </row>
    <row r="649" spans="1:7" hidden="1" x14ac:dyDescent="0.25">
      <c r="A649" s="1" t="s">
        <v>653</v>
      </c>
      <c r="B649" s="1" t="s">
        <v>913</v>
      </c>
      <c r="C649" s="1" t="s">
        <v>969</v>
      </c>
      <c r="D649" s="1" t="s">
        <v>10</v>
      </c>
      <c r="E649" s="1" t="s">
        <v>274</v>
      </c>
      <c r="F649" s="1" t="s">
        <v>1001</v>
      </c>
      <c r="G649" t="str">
        <f>VLOOKUP(Table13[[#This Row],[Farm_ID]],$K$39:$L$298,2)</f>
        <v>Kayonza</v>
      </c>
    </row>
    <row r="650" spans="1:7" hidden="1" x14ac:dyDescent="0.25">
      <c r="A650" s="1" t="s">
        <v>654</v>
      </c>
      <c r="B650" s="1" t="s">
        <v>914</v>
      </c>
      <c r="C650" s="1" t="s">
        <v>957</v>
      </c>
      <c r="D650" s="1" t="s">
        <v>153</v>
      </c>
      <c r="E650" s="1"/>
      <c r="F650" s="1"/>
      <c r="G650" t="str">
        <f>VLOOKUP(Table13[[#This Row],[Farm_ID]],$K$39:$L$298,2)</f>
        <v>Kayonza</v>
      </c>
    </row>
    <row r="651" spans="1:7" hidden="1" x14ac:dyDescent="0.25">
      <c r="A651" s="1" t="s">
        <v>655</v>
      </c>
      <c r="B651" s="1" t="s">
        <v>914</v>
      </c>
      <c r="C651" s="1" t="s">
        <v>969</v>
      </c>
      <c r="D651" s="1" t="s">
        <v>15</v>
      </c>
      <c r="E651" s="1" t="s">
        <v>294</v>
      </c>
      <c r="F651" s="1" t="s">
        <v>1001</v>
      </c>
      <c r="G651" t="str">
        <f>VLOOKUP(Table13[[#This Row],[Farm_ID]],$K$39:$L$298,2)</f>
        <v>Kayonza</v>
      </c>
    </row>
    <row r="652" spans="1:7" hidden="1" x14ac:dyDescent="0.25">
      <c r="A652" s="1" t="s">
        <v>656</v>
      </c>
      <c r="B652" s="1" t="s">
        <v>915</v>
      </c>
      <c r="C652" s="1" t="s">
        <v>957</v>
      </c>
      <c r="D652" s="1" t="s">
        <v>133</v>
      </c>
      <c r="E652" s="1"/>
      <c r="F652" s="1"/>
      <c r="G652" t="str">
        <f>VLOOKUP(Table13[[#This Row],[Farm_ID]],$K$39:$L$298,2)</f>
        <v>Kayonza</v>
      </c>
    </row>
    <row r="653" spans="1:7" hidden="1" x14ac:dyDescent="0.25">
      <c r="A653" s="1" t="s">
        <v>657</v>
      </c>
      <c r="B653" s="1" t="s">
        <v>915</v>
      </c>
      <c r="C653" s="1" t="s">
        <v>969</v>
      </c>
      <c r="D653" s="1" t="s">
        <v>10</v>
      </c>
      <c r="E653" s="1" t="s">
        <v>294</v>
      </c>
      <c r="F653" s="1" t="s">
        <v>1001</v>
      </c>
      <c r="G653" t="str">
        <f>VLOOKUP(Table13[[#This Row],[Farm_ID]],$K$39:$L$298,2)</f>
        <v>Kayonza</v>
      </c>
    </row>
    <row r="654" spans="1:7" hidden="1" x14ac:dyDescent="0.25">
      <c r="A654" s="1" t="s">
        <v>658</v>
      </c>
      <c r="B654" s="1" t="s">
        <v>916</v>
      </c>
      <c r="C654" s="1" t="s">
        <v>957</v>
      </c>
      <c r="D654" s="1" t="s">
        <v>133</v>
      </c>
      <c r="E654" s="1"/>
      <c r="F654" s="1"/>
      <c r="G654" t="str">
        <f>VLOOKUP(Table13[[#This Row],[Farm_ID]],$K$39:$L$298,2)</f>
        <v>Kayonza</v>
      </c>
    </row>
    <row r="655" spans="1:7" hidden="1" x14ac:dyDescent="0.25">
      <c r="A655" s="1" t="s">
        <v>659</v>
      </c>
      <c r="B655" s="1" t="s">
        <v>916</v>
      </c>
      <c r="C655" s="1" t="s">
        <v>969</v>
      </c>
      <c r="D655" s="1" t="s">
        <v>10</v>
      </c>
      <c r="E655" s="1" t="s">
        <v>294</v>
      </c>
      <c r="F655" s="1" t="s">
        <v>1001</v>
      </c>
      <c r="G655" t="str">
        <f>VLOOKUP(Table13[[#This Row],[Farm_ID]],$K$39:$L$298,2)</f>
        <v>Kayonza</v>
      </c>
    </row>
    <row r="656" spans="1:7" hidden="1" x14ac:dyDescent="0.25">
      <c r="A656" s="1" t="s">
        <v>660</v>
      </c>
      <c r="B656" s="1" t="s">
        <v>917</v>
      </c>
      <c r="C656" s="1" t="s">
        <v>957</v>
      </c>
      <c r="D656" s="1" t="s">
        <v>979</v>
      </c>
      <c r="E656" s="1"/>
      <c r="F656" s="1"/>
      <c r="G656" t="str">
        <f>VLOOKUP(Table13[[#This Row],[Farm_ID]],$K$39:$L$298,2)</f>
        <v>Kayonza</v>
      </c>
    </row>
    <row r="657" spans="1:7" hidden="1" x14ac:dyDescent="0.25">
      <c r="A657" s="1" t="s">
        <v>661</v>
      </c>
      <c r="B657" s="1" t="s">
        <v>917</v>
      </c>
      <c r="C657" s="1" t="s">
        <v>969</v>
      </c>
      <c r="D657" s="1"/>
      <c r="E657" s="1"/>
      <c r="F657" s="1"/>
      <c r="G657" t="str">
        <f>VLOOKUP(Table13[[#This Row],[Farm_ID]],$K$39:$L$298,2)</f>
        <v>Kayonza</v>
      </c>
    </row>
    <row r="658" spans="1:7" hidden="1" x14ac:dyDescent="0.25">
      <c r="A658" s="1" t="s">
        <v>662</v>
      </c>
      <c r="B658" s="1" t="s">
        <v>918</v>
      </c>
      <c r="C658" s="1" t="s">
        <v>957</v>
      </c>
      <c r="D658" s="1" t="s">
        <v>194</v>
      </c>
      <c r="E658" s="1"/>
      <c r="F658" s="1"/>
      <c r="G658" t="str">
        <f>VLOOKUP(Table13[[#This Row],[Farm_ID]],$K$39:$L$298,2)</f>
        <v>Kayonza</v>
      </c>
    </row>
    <row r="659" spans="1:7" hidden="1" x14ac:dyDescent="0.25">
      <c r="A659" s="1" t="s">
        <v>663</v>
      </c>
      <c r="B659" s="1" t="s">
        <v>918</v>
      </c>
      <c r="C659" s="1" t="s">
        <v>969</v>
      </c>
      <c r="D659" s="1" t="s">
        <v>11</v>
      </c>
      <c r="E659" s="1" t="s">
        <v>294</v>
      </c>
      <c r="F659" s="1" t="s">
        <v>1001</v>
      </c>
      <c r="G659" t="str">
        <f>VLOOKUP(Table13[[#This Row],[Farm_ID]],$K$39:$L$298,2)</f>
        <v>Kayonza</v>
      </c>
    </row>
    <row r="660" spans="1:7" hidden="1" x14ac:dyDescent="0.25">
      <c r="A660" s="1" t="s">
        <v>664</v>
      </c>
      <c r="B660" s="1" t="s">
        <v>919</v>
      </c>
      <c r="C660" s="1" t="s">
        <v>957</v>
      </c>
      <c r="D660" s="1" t="s">
        <v>53</v>
      </c>
      <c r="E660" s="1"/>
      <c r="F660" s="1"/>
      <c r="G660" t="str">
        <f>VLOOKUP(Table13[[#This Row],[Farm_ID]],$K$39:$L$298,2)</f>
        <v>Kayonza</v>
      </c>
    </row>
    <row r="661" spans="1:7" hidden="1" x14ac:dyDescent="0.25">
      <c r="A661" s="1" t="s">
        <v>665</v>
      </c>
      <c r="B661" s="1" t="s">
        <v>919</v>
      </c>
      <c r="C661" s="1" t="s">
        <v>969</v>
      </c>
      <c r="D661" s="1" t="s">
        <v>9</v>
      </c>
      <c r="E661" s="1" t="s">
        <v>244</v>
      </c>
      <c r="F661" s="1" t="s">
        <v>1001</v>
      </c>
      <c r="G661" t="str">
        <f>VLOOKUP(Table13[[#This Row],[Farm_ID]],$K$39:$L$298,2)</f>
        <v>Kayonza</v>
      </c>
    </row>
  </sheetData>
  <sortState ref="K39:L630">
    <sortCondition ref="K2:K661"/>
  </sortState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1"/>
  <sheetViews>
    <sheetView workbookViewId="0">
      <selection activeCell="G30" sqref="G30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3" width="5.42578125" customWidth="1"/>
    <col min="4" max="4" width="6.28515625" customWidth="1"/>
    <col min="5" max="5" width="7.85546875" customWidth="1"/>
    <col min="6" max="6" width="4.7109375" customWidth="1"/>
    <col min="7" max="7" width="10" bestFit="1" customWidth="1"/>
    <col min="8" max="8" width="9" customWidth="1"/>
    <col min="9" max="9" width="8.28515625" customWidth="1"/>
    <col min="10" max="10" width="16.7109375" bestFit="1" customWidth="1"/>
    <col min="11" max="11" width="11.5703125" bestFit="1" customWidth="1"/>
    <col min="12" max="12" width="6.42578125" customWidth="1"/>
    <col min="13" max="14" width="4.7109375" customWidth="1"/>
    <col min="15" max="15" width="7.7109375" customWidth="1"/>
    <col min="16" max="16" width="16.28515625" bestFit="1" customWidth="1"/>
    <col min="17" max="17" width="15.140625" bestFit="1" customWidth="1"/>
    <col min="18" max="18" width="14.28515625" bestFit="1" customWidth="1"/>
    <col min="19" max="19" width="5.140625" customWidth="1"/>
    <col min="21" max="21" width="15.5703125" bestFit="1" customWidth="1"/>
    <col min="22" max="22" width="13.28515625" bestFit="1" customWidth="1"/>
    <col min="23" max="23" width="5.42578125" customWidth="1"/>
    <col min="24" max="24" width="12" bestFit="1" customWidth="1"/>
    <col min="25" max="25" width="13.5703125" bestFit="1" customWidth="1"/>
    <col min="26" max="26" width="15.7109375" bestFit="1" customWidth="1"/>
    <col min="27" max="27" width="11.7109375" bestFit="1" customWidth="1"/>
    <col min="28" max="28" width="6.140625" customWidth="1"/>
    <col min="29" max="29" width="15.28515625" bestFit="1" customWidth="1"/>
    <col min="30" max="30" width="14.85546875" bestFit="1" customWidth="1"/>
    <col min="31" max="31" width="24.5703125" bestFit="1" customWidth="1"/>
    <col min="32" max="32" width="14.28515625" bestFit="1" customWidth="1"/>
    <col min="33" max="33" width="14.42578125" bestFit="1" customWidth="1"/>
    <col min="34" max="34" width="15.42578125" bestFit="1" customWidth="1"/>
    <col min="35" max="35" width="14.42578125" bestFit="1" customWidth="1"/>
    <col min="36" max="36" width="16.85546875" bestFit="1" customWidth="1"/>
    <col min="37" max="37" width="16.7109375" bestFit="1" customWidth="1"/>
    <col min="38" max="39" width="17.7109375" bestFit="1" customWidth="1"/>
    <col min="40" max="40" width="14" bestFit="1" customWidth="1"/>
    <col min="41" max="41" width="14.28515625" bestFit="1" customWidth="1"/>
    <col min="42" max="42" width="9.42578125" bestFit="1" customWidth="1"/>
    <col min="43" max="43" width="17.7109375" bestFit="1" customWidth="1"/>
    <col min="44" max="44" width="8.140625" customWidth="1"/>
    <col min="45" max="45" width="5.85546875" customWidth="1"/>
    <col min="46" max="46" width="7.28515625" customWidth="1"/>
    <col min="47" max="47" width="11.28515625" bestFit="1" customWidth="1"/>
  </cols>
  <sheetData>
    <row r="3" spans="1:1" x14ac:dyDescent="0.25">
      <c r="A3" s="2" t="s">
        <v>1054</v>
      </c>
    </row>
    <row r="4" spans="1:1" x14ac:dyDescent="0.25">
      <c r="A4" s="3" t="s">
        <v>1048</v>
      </c>
    </row>
    <row r="5" spans="1:1" x14ac:dyDescent="0.25">
      <c r="A5" s="3" t="s">
        <v>1049</v>
      </c>
    </row>
    <row r="6" spans="1:1" x14ac:dyDescent="0.25">
      <c r="A6" s="3" t="s">
        <v>1050</v>
      </c>
    </row>
    <row r="7" spans="1:1" x14ac:dyDescent="0.25">
      <c r="A7" s="3" t="s">
        <v>1051</v>
      </c>
    </row>
    <row r="8" spans="1:1" x14ac:dyDescent="0.25">
      <c r="A8" s="3" t="s">
        <v>1052</v>
      </c>
    </row>
    <row r="9" spans="1:1" x14ac:dyDescent="0.25">
      <c r="A9" s="3" t="s">
        <v>1055</v>
      </c>
    </row>
    <row r="10" spans="1:1" x14ac:dyDescent="0.25">
      <c r="A10" s="3" t="s">
        <v>1056</v>
      </c>
    </row>
    <row r="11" spans="1:1" x14ac:dyDescent="0.25">
      <c r="A11" s="3" t="s">
        <v>1057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analysis</vt:lpstr>
      <vt:lpstr>pivot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Esther</cp:lastModifiedBy>
  <dcterms:created xsi:type="dcterms:W3CDTF">2012-05-30T07:45:32Z</dcterms:created>
  <dcterms:modified xsi:type="dcterms:W3CDTF">2012-06-20T12:27:53Z</dcterms:modified>
</cp:coreProperties>
</file>