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autoCompressPictures="0"/>
  <bookViews>
    <workbookView xWindow="120" yWindow="135" windowWidth="21840" windowHeight="13740" tabRatio="500" activeTab="2"/>
  </bookViews>
  <sheets>
    <sheet name="data" sheetId="1" r:id="rId1"/>
    <sheet name="opinion root nodules" sheetId="2" r:id="rId2"/>
    <sheet name="inoculants" sheetId="3" r:id="rId3"/>
  </sheets>
  <calcPr calcId="145621"/>
  <pivotCaches>
    <pivotCache cacheId="53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F7" i="3" l="1"/>
  <c r="AF8" i="3"/>
  <c r="AF9" i="3"/>
  <c r="AF10" i="3"/>
  <c r="AF11" i="3"/>
  <c r="AF12" i="3"/>
  <c r="AF13" i="3"/>
  <c r="AF14" i="3"/>
  <c r="AF15" i="3"/>
  <c r="AF6" i="3"/>
  <c r="AE17" i="3"/>
  <c r="AB6" i="3"/>
  <c r="AB7" i="3"/>
  <c r="AB8" i="3"/>
  <c r="AB9" i="3"/>
  <c r="AB11" i="3"/>
  <c r="AB5" i="3"/>
  <c r="T6" i="3"/>
  <c r="T7" i="3"/>
  <c r="T8" i="3"/>
  <c r="T9" i="3"/>
  <c r="T11" i="3"/>
  <c r="T16" i="3"/>
  <c r="T5" i="3"/>
  <c r="Y13" i="2"/>
  <c r="Y14" i="2"/>
  <c r="Y15" i="2"/>
  <c r="Y16" i="2"/>
  <c r="Y17" i="2"/>
  <c r="Y18" i="2"/>
  <c r="Y12" i="2"/>
  <c r="AC4" i="2"/>
  <c r="AC5" i="2"/>
  <c r="AC6" i="2"/>
  <c r="AC7" i="2"/>
  <c r="AC8" i="2"/>
  <c r="AC9" i="2"/>
  <c r="AC3" i="2"/>
  <c r="Y35" i="2"/>
  <c r="Y36" i="2"/>
  <c r="Y37" i="2"/>
  <c r="Y38" i="2"/>
  <c r="Y39" i="2"/>
  <c r="Y40" i="2"/>
  <c r="Y34" i="2"/>
  <c r="Y28" i="2"/>
  <c r="Y29" i="2"/>
  <c r="Y30" i="2"/>
  <c r="Y31" i="2"/>
  <c r="Y32" i="2"/>
  <c r="Y27" i="2"/>
  <c r="Y21" i="2"/>
  <c r="Y22" i="2"/>
  <c r="Y23" i="2"/>
  <c r="Y24" i="2"/>
  <c r="Y25" i="2"/>
  <c r="Y20" i="2"/>
  <c r="Y5" i="2"/>
  <c r="Y6" i="2"/>
  <c r="Y7" i="2"/>
  <c r="Y8" i="2"/>
  <c r="Y9" i="2"/>
  <c r="Y10" i="2"/>
  <c r="Y4" i="2"/>
</calcChain>
</file>

<file path=xl/sharedStrings.xml><?xml version="1.0" encoding="utf-8"?>
<sst xmlns="http://schemas.openxmlformats.org/spreadsheetml/2006/main" count="10530" uniqueCount="609">
  <si>
    <t>Farm_ID</t>
  </si>
  <si>
    <t>Heard_of_root_nodules_on_legumes</t>
  </si>
  <si>
    <t>Your_opinion_about_nodules</t>
  </si>
  <si>
    <t>Heard_of_inoculants</t>
  </si>
  <si>
    <t>Inoculate_legume_seed_curr_season</t>
  </si>
  <si>
    <t>Why_not</t>
  </si>
  <si>
    <t>Inoculated_legumes</t>
  </si>
  <si>
    <t>Inoculate_source</t>
  </si>
  <si>
    <t>Inoculate_brand</t>
  </si>
  <si>
    <t>Inoculant_stored_at_farm</t>
  </si>
  <si>
    <t>How_stored</t>
  </si>
  <si>
    <t>How_long_before_use</t>
  </si>
  <si>
    <t>Time_passed_between_mixing_applying</t>
  </si>
  <si>
    <t>Used_adhesive</t>
  </si>
  <si>
    <t>Adhesive_type</t>
  </si>
  <si>
    <t>Did_inoculation_affect_growth</t>
  </si>
  <si>
    <t>Questions</t>
  </si>
  <si>
    <t/>
  </si>
  <si>
    <t>SP_MA_001</t>
  </si>
  <si>
    <t>Beneficial</t>
  </si>
  <si>
    <t>Y</t>
  </si>
  <si>
    <t>Soyabeans</t>
  </si>
  <si>
    <t>Given by fellow farmers</t>
  </si>
  <si>
    <t>Not sure</t>
  </si>
  <si>
    <t>N</t>
  </si>
  <si>
    <t>Two to four hours</t>
  </si>
  <si>
    <t>Sugar</t>
  </si>
  <si>
    <t>The plant is healthier, grow faster and have better yield than without incoculant</t>
  </si>
  <si>
    <t>Will farmers have profit from G/nuts production if the seed does not come on time? Will the amount o</t>
  </si>
  <si>
    <t>SP_MA_002</t>
  </si>
  <si>
    <t>No opinion</t>
  </si>
  <si>
    <t>No</t>
  </si>
  <si>
    <t>SP_MA_003</t>
  </si>
  <si>
    <t>SP_MA_004</t>
  </si>
  <si>
    <t>Uncertain</t>
  </si>
  <si>
    <t>Did not grow Soybeans</t>
  </si>
  <si>
    <t>SP_MA_005</t>
  </si>
  <si>
    <t>SP_MA_006</t>
  </si>
  <si>
    <t>Did not receive the inoculant</t>
  </si>
  <si>
    <t>SP_MA_007</t>
  </si>
  <si>
    <t>SP_MA_008</t>
  </si>
  <si>
    <t>SP_MA_009</t>
  </si>
  <si>
    <t>Did not know about it</t>
  </si>
  <si>
    <t>SP_MA_010</t>
  </si>
  <si>
    <t>SP_MA_011</t>
  </si>
  <si>
    <t>SP_MA_012</t>
  </si>
  <si>
    <t>Harmful</t>
  </si>
  <si>
    <t>Was not available</t>
  </si>
  <si>
    <t>SP_MA_013</t>
  </si>
  <si>
    <t>SP_MA_014</t>
  </si>
  <si>
    <t>Soybeans</t>
  </si>
  <si>
    <t>Donated by project</t>
  </si>
  <si>
    <t>Planted immediately</t>
  </si>
  <si>
    <t>The plant grow better than the one without</t>
  </si>
  <si>
    <t xml:space="preserve">Since the crop was burned will N2Africa provide them with seed this caming season? </t>
  </si>
  <si>
    <t>SP_MA_015</t>
  </si>
  <si>
    <t>Don't know about it</t>
  </si>
  <si>
    <t>SP_MA_016</t>
  </si>
  <si>
    <t>SP_MA_017</t>
  </si>
  <si>
    <t>unavailable in the area</t>
  </si>
  <si>
    <t>SP_MA_018</t>
  </si>
  <si>
    <t>SP_MA_019</t>
  </si>
  <si>
    <t>SP_MA_020</t>
  </si>
  <si>
    <t>Useless</t>
  </si>
  <si>
    <t>SP_MA_021</t>
  </si>
  <si>
    <t>SP_MA_022</t>
  </si>
  <si>
    <t xml:space="preserve">  </t>
  </si>
  <si>
    <t>How can we improve the farming ?</t>
  </si>
  <si>
    <t>SP_MA_023</t>
  </si>
  <si>
    <t>SP_MA_024</t>
  </si>
  <si>
    <t>SP_MA_025</t>
  </si>
  <si>
    <t>Not applicable in cowpeas</t>
  </si>
  <si>
    <t>Soybean</t>
  </si>
  <si>
    <t>Chitedze</t>
  </si>
  <si>
    <t>SP_MA_026</t>
  </si>
  <si>
    <t>SP_MA_027</t>
  </si>
  <si>
    <t>SP_MA_028</t>
  </si>
  <si>
    <t>Brown Sugar</t>
  </si>
  <si>
    <t>The grows well</t>
  </si>
  <si>
    <t>SP_MA_029</t>
  </si>
  <si>
    <t>SP_MA_030</t>
  </si>
  <si>
    <t>SP_MA_031</t>
  </si>
  <si>
    <t>SP_MA_032</t>
  </si>
  <si>
    <t>SP_MA_033</t>
  </si>
  <si>
    <t>SP_MA_034</t>
  </si>
  <si>
    <t>SP_MA_035</t>
  </si>
  <si>
    <t>NO</t>
  </si>
  <si>
    <t>SP_MA_036</t>
  </si>
  <si>
    <t>SP_MA_037</t>
  </si>
  <si>
    <t>SP_MA_038</t>
  </si>
  <si>
    <t>no</t>
  </si>
  <si>
    <t>SP_MA_039</t>
  </si>
  <si>
    <t>SP_MA_040</t>
  </si>
  <si>
    <t>SP_MA_041</t>
  </si>
  <si>
    <t>SP_MA_042</t>
  </si>
  <si>
    <t>SP_MA_043</t>
  </si>
  <si>
    <t>Argentina</t>
  </si>
  <si>
    <t>On a wet/ cool sac</t>
  </si>
  <si>
    <t>Between 1 and 4 weeks</t>
  </si>
  <si>
    <t>SP_MA_044</t>
  </si>
  <si>
    <t>Goverment chitedze</t>
  </si>
  <si>
    <t>SP_MA_045</t>
  </si>
  <si>
    <t>Chitedze research</t>
  </si>
  <si>
    <t>SP_MA_046</t>
  </si>
  <si>
    <t>Did not access the inoculant</t>
  </si>
  <si>
    <t>SP_MA_047</t>
  </si>
  <si>
    <t>Did not grow soybeans</t>
  </si>
  <si>
    <t>SP_MA_048</t>
  </si>
  <si>
    <t>Hes not a partner for this season</t>
  </si>
  <si>
    <t>SP_MA_049</t>
  </si>
  <si>
    <t>Zimbabwe</t>
  </si>
  <si>
    <t>SP_MA_050</t>
  </si>
  <si>
    <t>SP_MA_051</t>
  </si>
  <si>
    <t>No influence/impact</t>
  </si>
  <si>
    <t>From chitedze</t>
  </si>
  <si>
    <t>Brown sugar</t>
  </si>
  <si>
    <t>SP_MA_052</t>
  </si>
  <si>
    <t>SP_MA_053</t>
  </si>
  <si>
    <t>SP_MA_054</t>
  </si>
  <si>
    <t>SP_MA_055</t>
  </si>
  <si>
    <t>From goverment</t>
  </si>
  <si>
    <t>SP_MA_056</t>
  </si>
  <si>
    <t>Did well  but climate changes affected them</t>
  </si>
  <si>
    <t>What are the activities of IITA?</t>
  </si>
  <si>
    <t>SP_MA_057</t>
  </si>
  <si>
    <t>Kept on wet sand at a corner</t>
  </si>
  <si>
    <t>Good crop growth than without inoculant</t>
  </si>
  <si>
    <t>Can the farmers be supplied with bicycles?</t>
  </si>
  <si>
    <t>SP_MA_058</t>
  </si>
  <si>
    <t>SP_MA_059</t>
  </si>
  <si>
    <t>Can not tell</t>
  </si>
  <si>
    <t>One to two hours</t>
  </si>
  <si>
    <t>Soybean had strong leaves and fast growth</t>
  </si>
  <si>
    <t>Can the farmer have more seed?</t>
  </si>
  <si>
    <t>SP_MA_060</t>
  </si>
  <si>
    <t>More than 6 hours same day</t>
  </si>
  <si>
    <t>SP_MA_061</t>
  </si>
  <si>
    <t>SP_MA_062</t>
  </si>
  <si>
    <t>SP_MA_063</t>
  </si>
  <si>
    <t>SP_MA_064</t>
  </si>
  <si>
    <t>SP_MA_065</t>
  </si>
  <si>
    <t>SP_MA_066</t>
  </si>
  <si>
    <t>SP_MA_067</t>
  </si>
  <si>
    <t>SP_MA_068</t>
  </si>
  <si>
    <t>On wet/cool sack</t>
  </si>
  <si>
    <t>SP_MA_069</t>
  </si>
  <si>
    <t>was placed on a wet sack</t>
  </si>
  <si>
    <t>SP_MA_070</t>
  </si>
  <si>
    <t>Was put on wet sack</t>
  </si>
  <si>
    <t>SP_MA_071</t>
  </si>
  <si>
    <t>Was placed on wet sand</t>
  </si>
  <si>
    <t>Did not do as expected because of sunlight</t>
  </si>
  <si>
    <t>SP_MA_072</t>
  </si>
  <si>
    <t>In a cool place</t>
  </si>
  <si>
    <t>It helps the plant to grow better and have high yield</t>
  </si>
  <si>
    <t>Can N2Africa help farmers to find markets for their products</t>
  </si>
  <si>
    <t>SP_MA_073</t>
  </si>
  <si>
    <t>Was placed on a wet sack on wet sand</t>
  </si>
  <si>
    <t>Did not do well because of too much sunlght</t>
  </si>
  <si>
    <t>SP_MA_074</t>
  </si>
  <si>
    <t>It helps in nitrogen fixation</t>
  </si>
  <si>
    <t>when will you teach us how to make soya pieces and milk?</t>
  </si>
  <si>
    <t>SP_MA_075</t>
  </si>
  <si>
    <t>It increases productivity</t>
  </si>
  <si>
    <t>when will you teach us how to make soybean products</t>
  </si>
  <si>
    <t>SP_MA_076</t>
  </si>
  <si>
    <t>Did not receive the inoculants</t>
  </si>
  <si>
    <t>SP_MA_077</t>
  </si>
  <si>
    <t>China</t>
  </si>
  <si>
    <t>Covered with warm glass</t>
  </si>
  <si>
    <t>it speeded up the growth of Soybeans and harvest was much</t>
  </si>
  <si>
    <t>Why do you give us one kg?</t>
  </si>
  <si>
    <t>SP_MA_078</t>
  </si>
  <si>
    <t>Why did you fail to give us inoculants last season?</t>
  </si>
  <si>
    <t>SP_MA_079</t>
  </si>
  <si>
    <t>SP_MA_080</t>
  </si>
  <si>
    <t>SP_MA_081</t>
  </si>
  <si>
    <t>Don't know</t>
  </si>
  <si>
    <t>SP_MA_082</t>
  </si>
  <si>
    <t>Lack of income</t>
  </si>
  <si>
    <t>SP_MA_083</t>
  </si>
  <si>
    <t>SP_MA_084</t>
  </si>
  <si>
    <t>It makes the plant to grow better and disease resistant</t>
  </si>
  <si>
    <t>Can N2Africa increase the amount of seed and fertilizer given to farmers?How can the amount of ferti</t>
  </si>
  <si>
    <t>SP_MA_085</t>
  </si>
  <si>
    <t>SP_MA_086</t>
  </si>
  <si>
    <t>Not available</t>
  </si>
  <si>
    <t>SP_MA_087</t>
  </si>
  <si>
    <t>SP_MA_088</t>
  </si>
  <si>
    <t>It was only available to those who grow soybeans</t>
  </si>
  <si>
    <t>Can you donate livestock to farmers</t>
  </si>
  <si>
    <t>SP_MA_089</t>
  </si>
  <si>
    <t>How will this help farmers?</t>
  </si>
  <si>
    <t>SP_MA_090</t>
  </si>
  <si>
    <t>Is N2Africa giving farmers legumes this year?</t>
  </si>
  <si>
    <t>SP_MA_091</t>
  </si>
  <si>
    <t>Did not receive Soybeans</t>
  </si>
  <si>
    <t>Whats the meaning of the donations to farmers</t>
  </si>
  <si>
    <t>SP_MA_092</t>
  </si>
  <si>
    <t>SP_MA_093</t>
  </si>
  <si>
    <t>Kept in a crton in the house</t>
  </si>
  <si>
    <t>How can the farmer have more seeds</t>
  </si>
  <si>
    <t>SP_MA_094</t>
  </si>
  <si>
    <t>High yield</t>
  </si>
  <si>
    <t>SP_MA_095</t>
  </si>
  <si>
    <t>SP_MA_096</t>
  </si>
  <si>
    <t>From kenya</t>
  </si>
  <si>
    <t>In plastic bag attached to pot</t>
  </si>
  <si>
    <t>Disease resistant</t>
  </si>
  <si>
    <t>SP_MA_097</t>
  </si>
  <si>
    <t>Is it possible to increase the amount of seed given to farmers</t>
  </si>
  <si>
    <t>SP_MA_098</t>
  </si>
  <si>
    <t>SP_MA_099</t>
  </si>
  <si>
    <t>It was placed in a wet sack on wet sand</t>
  </si>
  <si>
    <t>It results into quality Soybeans</t>
  </si>
  <si>
    <t>SP_MA_100</t>
  </si>
  <si>
    <t>Placed on a wet and cool place</t>
  </si>
  <si>
    <t>Increase productivity</t>
  </si>
  <si>
    <t>SP_MA_101</t>
  </si>
  <si>
    <t>Did receive the inoculant</t>
  </si>
  <si>
    <t>SP_MA_102</t>
  </si>
  <si>
    <t>It was placed on a wet and cool place</t>
  </si>
  <si>
    <t>SP_MA_103</t>
  </si>
  <si>
    <t>How can we get more seeds from your organisation</t>
  </si>
  <si>
    <t>SP_MA_104</t>
  </si>
  <si>
    <t>How can I increase the yield? How can I access the inoculant and seed?</t>
  </si>
  <si>
    <t>SP_MA_105</t>
  </si>
  <si>
    <t>How can I access the inoculant? Can I get fertilizer from your organisation?</t>
  </si>
  <si>
    <t>SP_MA_106</t>
  </si>
  <si>
    <t>SP_MA_107</t>
  </si>
  <si>
    <t>SP_MA_108</t>
  </si>
  <si>
    <t>SP_MA_109</t>
  </si>
  <si>
    <t>SP_MA_110</t>
  </si>
  <si>
    <t>SP_MA_111</t>
  </si>
  <si>
    <t>SP_MA_112</t>
  </si>
  <si>
    <t>It was placed on wet sand and cool sand</t>
  </si>
  <si>
    <t>Production increased more than expected</t>
  </si>
  <si>
    <t>SP_MA_113</t>
  </si>
  <si>
    <t>Is it possible to to get more seed?</t>
  </si>
  <si>
    <t>SP_MA_114</t>
  </si>
  <si>
    <t>How can they access more seed?</t>
  </si>
  <si>
    <t>SP_MA_115</t>
  </si>
  <si>
    <t>Can the amount seed received increased?</t>
  </si>
  <si>
    <t>SP_MA_116</t>
  </si>
  <si>
    <t>SP_MA_117</t>
  </si>
  <si>
    <t>SP_MA_118</t>
  </si>
  <si>
    <t>SP_MA_119</t>
  </si>
  <si>
    <t>Lack of money</t>
  </si>
  <si>
    <t>SP_MA_120</t>
  </si>
  <si>
    <t>SP_MA_121</t>
  </si>
  <si>
    <t>SP_MA_122</t>
  </si>
  <si>
    <t>SP_MA_123</t>
  </si>
  <si>
    <t>SP_MA_124</t>
  </si>
  <si>
    <t>Not available in the area</t>
  </si>
  <si>
    <t>Will N2Africa go into livestock production? What is the project doing to help farmers who are failin</t>
  </si>
  <si>
    <t>SP_MA_125</t>
  </si>
  <si>
    <t>SP_MA_126</t>
  </si>
  <si>
    <t>SP_MA_127</t>
  </si>
  <si>
    <t>SP_MA_128</t>
  </si>
  <si>
    <t>SP_MA_129</t>
  </si>
  <si>
    <t>SP_MA_130</t>
  </si>
  <si>
    <t>SP_MA_131</t>
  </si>
  <si>
    <t>Kenya</t>
  </si>
  <si>
    <t>Harvest has increased than all the years</t>
  </si>
  <si>
    <t>SP_MA_132</t>
  </si>
  <si>
    <t>Why did they give the farmers seeds after the rains?</t>
  </si>
  <si>
    <t>SP_MA_133</t>
  </si>
  <si>
    <t>Did not access the inoculant at the right time</t>
  </si>
  <si>
    <t>Can she access two seeds at th same as she is the lead farmer</t>
  </si>
  <si>
    <t>SP_MA_134</t>
  </si>
  <si>
    <t>SP_MA_135</t>
  </si>
  <si>
    <t>Accessed the inoculant when there was too much sunlight</t>
  </si>
  <si>
    <t>SP_MA_136</t>
  </si>
  <si>
    <t>Did not use because of sunlight</t>
  </si>
  <si>
    <t>SP_MA_137</t>
  </si>
  <si>
    <t>SP_MA_138</t>
  </si>
  <si>
    <t>SP_MA_139</t>
  </si>
  <si>
    <t>Are we going to receive seed this year?</t>
  </si>
  <si>
    <t>SP_MA_140</t>
  </si>
  <si>
    <t>SP_MA_141</t>
  </si>
  <si>
    <t>SP_MA_142</t>
  </si>
  <si>
    <t>Is  it possible for every farmer to receive seed?</t>
  </si>
  <si>
    <t>SP_MA_143</t>
  </si>
  <si>
    <t>It helps soybeans to grow well</t>
  </si>
  <si>
    <t>SP_MA_144</t>
  </si>
  <si>
    <t>SP_MA_145</t>
  </si>
  <si>
    <t>SP_MA_146</t>
  </si>
  <si>
    <t>SP_MA_147</t>
  </si>
  <si>
    <t>SP_MA_148</t>
  </si>
  <si>
    <t>Malawi</t>
  </si>
  <si>
    <t>Putting wet sand under the inoculant</t>
  </si>
  <si>
    <t>it speeds up germination</t>
  </si>
  <si>
    <t>SP_MA_149</t>
  </si>
  <si>
    <t>Can N2africa provide more seed?</t>
  </si>
  <si>
    <t>SP_MA_150</t>
  </si>
  <si>
    <t>SP_MA_151</t>
  </si>
  <si>
    <t>Soybens</t>
  </si>
  <si>
    <t>It acted as fertilizer</t>
  </si>
  <si>
    <t>SP_MA_152</t>
  </si>
  <si>
    <t>Is it possible to have more trainings?</t>
  </si>
  <si>
    <t>SP_MA_153</t>
  </si>
  <si>
    <t>Are the farmers going to pay back the seed as agreed</t>
  </si>
  <si>
    <t>SP_MA_154</t>
  </si>
  <si>
    <t>Why do you give us small amount of seed?</t>
  </si>
  <si>
    <t>SP_MA_155</t>
  </si>
  <si>
    <t>SP_MA_156</t>
  </si>
  <si>
    <t>SP_MA_157</t>
  </si>
  <si>
    <t>Why is it that farmers are not given fertilizer?</t>
  </si>
  <si>
    <t>SP_MA_158</t>
  </si>
  <si>
    <t>SP_MA_159</t>
  </si>
  <si>
    <t>Why can't they buy us at good prices</t>
  </si>
  <si>
    <t>SP_MA_160</t>
  </si>
  <si>
    <t>SP_MA_161</t>
  </si>
  <si>
    <t>SP_MA_162</t>
  </si>
  <si>
    <t>The farmer asking for  more inputs</t>
  </si>
  <si>
    <t>SP_MA_163</t>
  </si>
  <si>
    <t>Can the farmer be trained more on inoculation rhizobia?</t>
  </si>
  <si>
    <t>SP_MA_164</t>
  </si>
  <si>
    <t>How long will the free seed programme take?</t>
  </si>
  <si>
    <t>SP_MA_165</t>
  </si>
  <si>
    <t>How can they get markets?</t>
  </si>
  <si>
    <t>SP_MA_166</t>
  </si>
  <si>
    <t>The inoculant came late</t>
  </si>
  <si>
    <t xml:space="preserve">For how long will N2Africa be helping farmers? What do N2Africa doing to help farmers with markets? </t>
  </si>
  <si>
    <t>SP_MA_167</t>
  </si>
  <si>
    <t>Can inputs come in good time?</t>
  </si>
  <si>
    <t>SP_MA_168</t>
  </si>
  <si>
    <t>Can N2Africa provide fertilizer on loan basis?</t>
  </si>
  <si>
    <t>SP_MA_169</t>
  </si>
  <si>
    <t>SP_MA_170</t>
  </si>
  <si>
    <t>Can N2Africa bring the inputs in time?</t>
  </si>
  <si>
    <t>SP_MA_171</t>
  </si>
  <si>
    <t>SP_MA_172</t>
  </si>
  <si>
    <t>SP_MA_173</t>
  </si>
  <si>
    <t>Is it possible to have a different legume next season?</t>
  </si>
  <si>
    <t>SP_MA_174</t>
  </si>
  <si>
    <t>SP_MA_175</t>
  </si>
  <si>
    <t>SP_MA_176</t>
  </si>
  <si>
    <t xml:space="preserve">Soybaens </t>
  </si>
  <si>
    <t>SP_MA_177</t>
  </si>
  <si>
    <t>Can N2Africa continue providing fertilizer? Can N2Africa provide a better Soybeanvariety?</t>
  </si>
  <si>
    <t>SP_MA_178</t>
  </si>
  <si>
    <t>SP_MA_179</t>
  </si>
  <si>
    <t>SP_MA_180</t>
  </si>
  <si>
    <t>SP_MA_181</t>
  </si>
  <si>
    <t>Did not grow soybean</t>
  </si>
  <si>
    <t>SP_MA_182</t>
  </si>
  <si>
    <t>Why are the farmers receiving small amount of seed?</t>
  </si>
  <si>
    <t>SP_MA_183</t>
  </si>
  <si>
    <t>SP_MA_184</t>
  </si>
  <si>
    <t>SP_MA_185</t>
  </si>
  <si>
    <t>SP_MA_186</t>
  </si>
  <si>
    <t>What is the importance of root nodules?</t>
  </si>
  <si>
    <t>SP_MA_187</t>
  </si>
  <si>
    <t>SP_MA_188</t>
  </si>
  <si>
    <t>SP_MA_189</t>
  </si>
  <si>
    <t xml:space="preserve">No </t>
  </si>
  <si>
    <t>SP_MA_190</t>
  </si>
  <si>
    <t>Why do N2Africa give only 1 kg of seed?</t>
  </si>
  <si>
    <t>SP_MA_191</t>
  </si>
  <si>
    <t>did not have the seeds</t>
  </si>
  <si>
    <t>Why do N2Africa give 1 kg of seed? Can N2Africa find markets for the farmers?</t>
  </si>
  <si>
    <t>SP_MA_192</t>
  </si>
  <si>
    <t>How can I get the inoculant?</t>
  </si>
  <si>
    <t>SP_MA_193</t>
  </si>
  <si>
    <t>SP_MA_194</t>
  </si>
  <si>
    <t>Kept in sacks filled with wet sand</t>
  </si>
  <si>
    <t>Inoculated soybean has strong leaves</t>
  </si>
  <si>
    <t>SP_MA_195</t>
  </si>
  <si>
    <t>Is it not possible to increase the quantity of seed?</t>
  </si>
  <si>
    <t>SP_MA_196</t>
  </si>
  <si>
    <t>When will N2Africa start buying the harvests from farmers?</t>
  </si>
  <si>
    <t>SP_MA_197</t>
  </si>
  <si>
    <t>Can you make soap from beans?</t>
  </si>
  <si>
    <t>SP_MA_198</t>
  </si>
  <si>
    <t>SP_MA_199</t>
  </si>
  <si>
    <t>Stored on wet soil and wet cloth</t>
  </si>
  <si>
    <t>The plant produced more nodules</t>
  </si>
  <si>
    <t>SP_MA_200</t>
  </si>
  <si>
    <t>SP_MA_201</t>
  </si>
  <si>
    <t>Can N2Africa try to give farmers inputs in good time?</t>
  </si>
  <si>
    <t>SP_MA_202</t>
  </si>
  <si>
    <t>SP_MA_203</t>
  </si>
  <si>
    <t>SP_MA_204</t>
  </si>
  <si>
    <t>Did not produce Soybeans</t>
  </si>
  <si>
    <t>SP_MA_205</t>
  </si>
  <si>
    <t>SP_MA_206</t>
  </si>
  <si>
    <t>SP_MA_207</t>
  </si>
  <si>
    <t>SP_MA_208</t>
  </si>
  <si>
    <t>SP_MA_209</t>
  </si>
  <si>
    <t>What name is given to root nudules?</t>
  </si>
  <si>
    <t>SP_MA_210</t>
  </si>
  <si>
    <t>SP_MA_211</t>
  </si>
  <si>
    <t>The inoculant is not available</t>
  </si>
  <si>
    <t>SP_MA_212</t>
  </si>
  <si>
    <t>Refregerator</t>
  </si>
  <si>
    <t>Planted next day</t>
  </si>
  <si>
    <t>There was no change</t>
  </si>
  <si>
    <t>SP_MA_213</t>
  </si>
  <si>
    <t>SP_MA_214</t>
  </si>
  <si>
    <t>Did  not receive the inoculant</t>
  </si>
  <si>
    <t>SP_MA_215</t>
  </si>
  <si>
    <t>How can diseeses caused by root nodules be cured? Can N2Africa provide them with bean seed?</t>
  </si>
  <si>
    <t>SP_MA_216</t>
  </si>
  <si>
    <t>SP_MA_217</t>
  </si>
  <si>
    <t>Why are the farmers not receiving the scales they were promised?</t>
  </si>
  <si>
    <t>SP_MA_218</t>
  </si>
  <si>
    <t>SP_MA_219</t>
  </si>
  <si>
    <t>SP_MA_220</t>
  </si>
  <si>
    <t>In a plastic bag</t>
  </si>
  <si>
    <t>It encouraged vegetative growth</t>
  </si>
  <si>
    <t>SP_MA_221</t>
  </si>
  <si>
    <t>How is fertilizer useful to legumes?</t>
  </si>
  <si>
    <t>SP_MA_222</t>
  </si>
  <si>
    <t>Inoculated soybeans grows well</t>
  </si>
  <si>
    <t>How can they treat Soybean diseases? Will N2Africa provide market for the farmers?</t>
  </si>
  <si>
    <t>SP_MA_223</t>
  </si>
  <si>
    <t>The crop produces more</t>
  </si>
  <si>
    <t>SP_MA_224</t>
  </si>
  <si>
    <t>Will N2Africa give out seed this year?</t>
  </si>
  <si>
    <t>SP_MA_225</t>
  </si>
  <si>
    <t>Why is it that you did not give farmers fertilizer?</t>
  </si>
  <si>
    <t>SP_MA_226</t>
  </si>
  <si>
    <t>SP_MA_227</t>
  </si>
  <si>
    <t>How can she get moer seeds this coming season?</t>
  </si>
  <si>
    <t>SP_MA_228</t>
  </si>
  <si>
    <t>why did Maluwa variety didn't do well in this area?</t>
  </si>
  <si>
    <t>SP_MA_229</t>
  </si>
  <si>
    <t>SP_MA_230</t>
  </si>
  <si>
    <t>SP_MA_231</t>
  </si>
  <si>
    <t>Laziness</t>
  </si>
  <si>
    <t>When are the farmers going to learn milk and soymeat making?</t>
  </si>
  <si>
    <t>SP_MA_232</t>
  </si>
  <si>
    <t>Lack of knowledge about the inoculant</t>
  </si>
  <si>
    <t>Why do you give us seed late?</t>
  </si>
  <si>
    <t>SP_MA_233</t>
  </si>
  <si>
    <t>Between wet sand in a bucket</t>
  </si>
  <si>
    <t>sugar</t>
  </si>
  <si>
    <t>can lead farmers contact n2Africa directly instead of through extension workers? Can N2Africa provid</t>
  </si>
  <si>
    <t>SP_MA_234</t>
  </si>
  <si>
    <t>chitedze research station</t>
  </si>
  <si>
    <t xml:space="preserve">The plant grows well </t>
  </si>
  <si>
    <t>SP_MA_235</t>
  </si>
  <si>
    <t>It acted like fertilizer and it it lead to high yield</t>
  </si>
  <si>
    <t>Can the amount of soybeans given to farmers increased to 5 kg? Can N2africa find markets for the far</t>
  </si>
  <si>
    <t>SP_MA_236</t>
  </si>
  <si>
    <t>Chitedze research station</t>
  </si>
  <si>
    <t>The crop grows healthy and yield more</t>
  </si>
  <si>
    <t>SP_MA_237</t>
  </si>
  <si>
    <t>Lack of money to buy the inoculant</t>
  </si>
  <si>
    <t>Why did groundnuts failed to do well after applying fertilizer?</t>
  </si>
  <si>
    <t>SP_MA_238</t>
  </si>
  <si>
    <t>Don't grow soybeans</t>
  </si>
  <si>
    <t>can N2Africa provide another facilitator? Can N2Africa source markets for the farmers?</t>
  </si>
  <si>
    <t>SP_MA_239</t>
  </si>
  <si>
    <t>SP_MA_240</t>
  </si>
  <si>
    <t>SP_MA_241</t>
  </si>
  <si>
    <t>SP_MA_242</t>
  </si>
  <si>
    <t>When are you going to help the with markets?</t>
  </si>
  <si>
    <t>SP_MA_243</t>
  </si>
  <si>
    <t>What is the benefit of this survey to the farmers?</t>
  </si>
  <si>
    <t>SP_MA_244</t>
  </si>
  <si>
    <t>The crop has done well with the inoculant</t>
  </si>
  <si>
    <t xml:space="preserve">It it possible to have learning exchange visits to enhance knowledge transfer? </t>
  </si>
  <si>
    <t>SP_MA_245</t>
  </si>
  <si>
    <t>Did not wait for the inoculant</t>
  </si>
  <si>
    <t>SP_MA_246</t>
  </si>
  <si>
    <t>Can they receive more seeds inorder to share among the farmers after multiplication/</t>
  </si>
  <si>
    <t>SP_MA_247</t>
  </si>
  <si>
    <t>Can N2Africa altenate seeds when giving farmers?</t>
  </si>
  <si>
    <t>SP_MA_248</t>
  </si>
  <si>
    <t>Why can't you increase the quantity seed?</t>
  </si>
  <si>
    <t>SP_MA_249</t>
  </si>
  <si>
    <t>SP_MA_250</t>
  </si>
  <si>
    <t>SP_MA_251</t>
  </si>
  <si>
    <t>Dry sand and warm cloth</t>
  </si>
  <si>
    <t>It increased the yield</t>
  </si>
  <si>
    <t>SP_MA_252</t>
  </si>
  <si>
    <t>Is n2Africa going to donate more seeds?</t>
  </si>
  <si>
    <t>SP_MA_253</t>
  </si>
  <si>
    <t>In a plastic bag I the house</t>
  </si>
  <si>
    <t>SP_MA_254</t>
  </si>
  <si>
    <t>what are root nodules?</t>
  </si>
  <si>
    <t>SP_MA_255</t>
  </si>
  <si>
    <t>It needs a lot of work</t>
  </si>
  <si>
    <t>Is N2Africa going to buy the farmer's harvest?</t>
  </si>
  <si>
    <t>SP_MA_256</t>
  </si>
  <si>
    <t>What is the main purpose of this survey?</t>
  </si>
  <si>
    <t>SP_MA_257</t>
  </si>
  <si>
    <t>Its difficult to access</t>
  </si>
  <si>
    <t>What is the purpose of the survey?</t>
  </si>
  <si>
    <t>SP_MA_258</t>
  </si>
  <si>
    <t>SP_MA_259</t>
  </si>
  <si>
    <t>SP_MA_260</t>
  </si>
  <si>
    <t>SP_MA_261</t>
  </si>
  <si>
    <t>SP_MA_262</t>
  </si>
  <si>
    <t>SP_MA_263</t>
  </si>
  <si>
    <t>Why is that groundnuts did not respond well to fertilizer?</t>
  </si>
  <si>
    <t>SP_MA_264</t>
  </si>
  <si>
    <t>What is the purpose of this survey to the farmers?</t>
  </si>
  <si>
    <t>SP_MA_265</t>
  </si>
  <si>
    <t>Should the farmers continue growing the variety they received from N2Africa?</t>
  </si>
  <si>
    <t>SP_MA_266</t>
  </si>
  <si>
    <t>When can the get the markets for their crops?</t>
  </si>
  <si>
    <t>SP_MA_267</t>
  </si>
  <si>
    <t>It increases yield</t>
  </si>
  <si>
    <t>why do they use adhensive before planting?</t>
  </si>
  <si>
    <t>SP_MA_268</t>
  </si>
  <si>
    <t>Previous season</t>
  </si>
  <si>
    <t>SP_MA_269</t>
  </si>
  <si>
    <t>Why did you ask about household composition?</t>
  </si>
  <si>
    <t>SP_MA_270</t>
  </si>
  <si>
    <t>SP_MA_271</t>
  </si>
  <si>
    <t>SP_MA_272</t>
  </si>
  <si>
    <t>SP_MA_273</t>
  </si>
  <si>
    <t>SP_MA_274</t>
  </si>
  <si>
    <t>Disease resistant due to strong leaves</t>
  </si>
  <si>
    <t>SP_MA_275</t>
  </si>
  <si>
    <t>SP_MA_276</t>
  </si>
  <si>
    <t>Can N2Africa arrange exchange visits for the farmers?</t>
  </si>
  <si>
    <t>SP_MA_277</t>
  </si>
  <si>
    <t>It was put on wet sand</t>
  </si>
  <si>
    <t>SP_MA_278</t>
  </si>
  <si>
    <t>It was put on a plastic bag on wet sand</t>
  </si>
  <si>
    <t>SP_MA_279</t>
  </si>
  <si>
    <t>Can N2africa arange exchange visit for the farmers?</t>
  </si>
  <si>
    <t>SP_MA_280</t>
  </si>
  <si>
    <t>SP_MA_281</t>
  </si>
  <si>
    <t>The seed grows better and produces more</t>
  </si>
  <si>
    <t>Can seed come in time? Why do we put fertilizer in some groundnuts varieties?</t>
  </si>
  <si>
    <t>SP_MA_282</t>
  </si>
  <si>
    <t>Can N2Africa arrange exchange visits to other farmers who are doing well?</t>
  </si>
  <si>
    <t>SP_MA_283</t>
  </si>
  <si>
    <t>Did not receive</t>
  </si>
  <si>
    <t>Can N2Africa organize exchange visits to other farmers?</t>
  </si>
  <si>
    <t>SP_MA_284</t>
  </si>
  <si>
    <t>SP_MA_285</t>
  </si>
  <si>
    <t>In a cupboard</t>
  </si>
  <si>
    <t>Protects the seeds from diseases</t>
  </si>
  <si>
    <t>SP_MA_286</t>
  </si>
  <si>
    <t>On wet sand</t>
  </si>
  <si>
    <t>Protect seed from diseases</t>
  </si>
  <si>
    <t>SP_MA_287</t>
  </si>
  <si>
    <t>Too expensive and not available</t>
  </si>
  <si>
    <t>How can cooking oil be made from Soybeans?</t>
  </si>
  <si>
    <t>SP_MA_288</t>
  </si>
  <si>
    <t>SP_MA_289</t>
  </si>
  <si>
    <t>Soybeans, Cowpeas</t>
  </si>
  <si>
    <t>The plant grow well</t>
  </si>
  <si>
    <t>SP_MA_290</t>
  </si>
  <si>
    <t>SP_MA_291</t>
  </si>
  <si>
    <t>SP_MA_292</t>
  </si>
  <si>
    <t>SP_MA_293</t>
  </si>
  <si>
    <t>Chitedze reaserch station</t>
  </si>
  <si>
    <t>SP_MA_294</t>
  </si>
  <si>
    <t>SP_MA_295</t>
  </si>
  <si>
    <t>SP_MA_296</t>
  </si>
  <si>
    <t xml:space="preserve">This programme will take how long? </t>
  </si>
  <si>
    <t>SP_MA_297</t>
  </si>
  <si>
    <t>Why is it that farmers are given Soybeans only?</t>
  </si>
  <si>
    <t>SP_MA_298</t>
  </si>
  <si>
    <t>The crop grew faster and health</t>
  </si>
  <si>
    <t>SP_MA_299</t>
  </si>
  <si>
    <t>The plant has strong leaves and germinates easily</t>
  </si>
  <si>
    <t>SP_MA_300</t>
  </si>
  <si>
    <t>SP_MA_301</t>
  </si>
  <si>
    <t>Bought from agro-dealer/shop</t>
  </si>
  <si>
    <t>Kept in a plastic bag in a cool place</t>
  </si>
  <si>
    <t>Between 1 and 2 months</t>
  </si>
  <si>
    <t>The crop resisits pest and diseases</t>
  </si>
  <si>
    <t>Can she have another legume?</t>
  </si>
  <si>
    <t>SP_MA_302</t>
  </si>
  <si>
    <t>Can not afford</t>
  </si>
  <si>
    <t>SP_MA_303</t>
  </si>
  <si>
    <t>District</t>
  </si>
  <si>
    <t>Dowa</t>
  </si>
  <si>
    <t>Salima</t>
  </si>
  <si>
    <t>dowa</t>
  </si>
  <si>
    <t>Dedza</t>
  </si>
  <si>
    <t>Lilongwe</t>
  </si>
  <si>
    <t>lilongwe</t>
  </si>
  <si>
    <t>Ntcheu</t>
  </si>
  <si>
    <t>District_LGA</t>
  </si>
  <si>
    <t>Row Labels</t>
  </si>
  <si>
    <t>(blank)</t>
  </si>
  <si>
    <t>Grand Total</t>
  </si>
  <si>
    <t>Count of Farm_ID</t>
  </si>
  <si>
    <t>opinion about root nodules</t>
  </si>
  <si>
    <t>Blank</t>
  </si>
  <si>
    <t>Average</t>
  </si>
  <si>
    <t>% farmers</t>
  </si>
  <si>
    <t>Column Labels</t>
  </si>
  <si>
    <t>Heard of inoculants</t>
  </si>
  <si>
    <t>%yes</t>
  </si>
  <si>
    <t>Inoculated legumes</t>
  </si>
  <si>
    <t>Heard about incoulation</t>
  </si>
  <si>
    <t>Used inoculants</t>
  </si>
  <si>
    <t>Reasons for not using inoculants</t>
  </si>
  <si>
    <t>Lack of knowledge about the inoculant/did not know about it</t>
  </si>
  <si>
    <t>Laziness/lot of work</t>
  </si>
  <si>
    <t>Did not access the inoculant at the right time/inoculant came late</t>
  </si>
  <si>
    <t>Not available in the area/was not available</t>
  </si>
  <si>
    <t>sum of farmers giving a reason</t>
  </si>
  <si>
    <t>Reason for not using inoculants</t>
  </si>
  <si>
    <t>% farmers mentioning this reason</t>
  </si>
  <si>
    <t>Not growing soybeans/Inoculants are only for soybeans</t>
  </si>
  <si>
    <t>Doesn't have a partner for this season</t>
  </si>
  <si>
    <t>Difficult to access</t>
  </si>
  <si>
    <t>Too much sunlight when accessing/receiving the inoculants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</si>
</sst>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  <xf numFmtId="9" fontId="2" fillId="0" borderId="0" xfId="1" applyFont="1"/>
    <xf numFmtId="0" fontId="2" fillId="2" borderId="0" xfId="0" applyFont="1" applyFill="1"/>
    <xf numFmtId="0" fontId="0" fillId="2" borderId="0" xfId="0" applyFill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42.7134568287" createdVersion="4" refreshedVersion="4" minRefreshableVersion="3" recordCount="637">
  <cacheSource type="worksheet">
    <worksheetSource ref="A1:Q1048576" sheet="opinion root nodules"/>
  </cacheSource>
  <cacheFields count="17">
    <cacheField name="District_LGA" numFmtId="0">
      <sharedItems containsBlank="1" count="6">
        <s v="Dowa"/>
        <s v="Salima"/>
        <s v="Dedza"/>
        <s v="Lilongwe"/>
        <s v="Ntcheu"/>
        <m/>
      </sharedItems>
    </cacheField>
    <cacheField name="Farm_ID" numFmtId="0">
      <sharedItems containsBlank="1" count="304">
        <s v="SP_MA_001"/>
        <s v="SP_MA_002"/>
        <s v="SP_MA_003"/>
        <s v="SP_MA_004"/>
        <s v="SP_MA_005"/>
        <s v="SP_MA_006"/>
        <s v="SP_MA_007"/>
        <s v="SP_MA_008"/>
        <s v="SP_MA_009"/>
        <s v="SP_MA_010"/>
        <s v="SP_MA_011"/>
        <s v="SP_MA_012"/>
        <s v="SP_MA_013"/>
        <s v="SP_MA_014"/>
        <s v="SP_MA_015"/>
        <s v="SP_MA_016"/>
        <s v="SP_MA_017"/>
        <s v="SP_MA_018"/>
        <s v="SP_MA_019"/>
        <s v="SP_MA_020"/>
        <s v="SP_MA_021"/>
        <s v="SP_MA_022"/>
        <s v="SP_MA_023"/>
        <s v="SP_MA_024"/>
        <s v="SP_MA_025"/>
        <s v="SP_MA_026"/>
        <s v="SP_MA_027"/>
        <s v="SP_MA_028"/>
        <s v="SP_MA_029"/>
        <s v="SP_MA_030"/>
        <s v="SP_MA_031"/>
        <s v="SP_MA_032"/>
        <s v="SP_MA_033"/>
        <s v="SP_MA_034"/>
        <s v="SP_MA_035"/>
        <s v="SP_MA_036"/>
        <s v="SP_MA_037"/>
        <s v="SP_MA_038"/>
        <s v="SP_MA_039"/>
        <s v="SP_MA_040"/>
        <s v="SP_MA_041"/>
        <s v="SP_MA_042"/>
        <s v="SP_MA_043"/>
        <s v="SP_MA_044"/>
        <s v="SP_MA_045"/>
        <s v="SP_MA_046"/>
        <s v="SP_MA_047"/>
        <s v="SP_MA_048"/>
        <s v="SP_MA_049"/>
        <s v="SP_MA_050"/>
        <s v="SP_MA_051"/>
        <s v="SP_MA_052"/>
        <s v="SP_MA_053"/>
        <s v="SP_MA_054"/>
        <s v="SP_MA_055"/>
        <s v="SP_MA_056"/>
        <s v="SP_MA_057"/>
        <s v="SP_MA_058"/>
        <s v="SP_MA_059"/>
        <s v="SP_MA_060"/>
        <s v="SP_MA_061"/>
        <s v="SP_MA_062"/>
        <s v="SP_MA_063"/>
        <s v="SP_MA_064"/>
        <s v="SP_MA_065"/>
        <s v="SP_MA_066"/>
        <s v="SP_MA_067"/>
        <s v="SP_MA_068"/>
        <s v="SP_MA_069"/>
        <s v="SP_MA_070"/>
        <s v="SP_MA_071"/>
        <s v="SP_MA_072"/>
        <s v="SP_MA_073"/>
        <s v="SP_MA_074"/>
        <s v="SP_MA_075"/>
        <s v="SP_MA_076"/>
        <s v="SP_MA_077"/>
        <s v="SP_MA_078"/>
        <s v="SP_MA_079"/>
        <s v="SP_MA_080"/>
        <s v="SP_MA_081"/>
        <s v="SP_MA_082"/>
        <s v="SP_MA_083"/>
        <s v="SP_MA_084"/>
        <s v="SP_MA_085"/>
        <s v="SP_MA_086"/>
        <s v="SP_MA_087"/>
        <s v="SP_MA_088"/>
        <s v="SP_MA_089"/>
        <s v="SP_MA_090"/>
        <s v="SP_MA_091"/>
        <s v="SP_MA_092"/>
        <s v="SP_MA_093"/>
        <s v="SP_MA_094"/>
        <s v="SP_MA_095"/>
        <s v="SP_MA_096"/>
        <s v="SP_MA_097"/>
        <s v="SP_MA_098"/>
        <s v="SP_MA_099"/>
        <s v="SP_MA_100"/>
        <s v="SP_MA_101"/>
        <s v="SP_MA_102"/>
        <s v="SP_MA_103"/>
        <s v="SP_MA_104"/>
        <s v="SP_MA_105"/>
        <s v="SP_MA_106"/>
        <s v="SP_MA_107"/>
        <s v="SP_MA_108"/>
        <s v="SP_MA_109"/>
        <s v="SP_MA_110"/>
        <s v="SP_MA_111"/>
        <s v="SP_MA_112"/>
        <s v="SP_MA_113"/>
        <s v="SP_MA_114"/>
        <s v="SP_MA_115"/>
        <s v="SP_MA_116"/>
        <s v="SP_MA_117"/>
        <s v="SP_MA_118"/>
        <s v="SP_MA_119"/>
        <s v="SP_MA_120"/>
        <s v="SP_MA_121"/>
        <s v="SP_MA_122"/>
        <s v="SP_MA_123"/>
        <s v="SP_MA_124"/>
        <s v="SP_MA_125"/>
        <s v="SP_MA_126"/>
        <s v="SP_MA_127"/>
        <s v="SP_MA_128"/>
        <s v="SP_MA_129"/>
        <s v="SP_MA_130"/>
        <s v="SP_MA_131"/>
        <s v="SP_MA_132"/>
        <s v="SP_MA_133"/>
        <s v="SP_MA_134"/>
        <s v="SP_MA_135"/>
        <s v="SP_MA_136"/>
        <s v="SP_MA_137"/>
        <s v="SP_MA_138"/>
        <s v="SP_MA_139"/>
        <s v="SP_MA_140"/>
        <s v="SP_MA_141"/>
        <s v="SP_MA_142"/>
        <s v="SP_MA_143"/>
        <s v="SP_MA_144"/>
        <s v="SP_MA_145"/>
        <s v="SP_MA_146"/>
        <s v="SP_MA_147"/>
        <s v="SP_MA_148"/>
        <s v="SP_MA_149"/>
        <s v="SP_MA_150"/>
        <s v="SP_MA_151"/>
        <s v="SP_MA_152"/>
        <s v="SP_MA_153"/>
        <s v="SP_MA_154"/>
        <s v="SP_MA_155"/>
        <s v="SP_MA_156"/>
        <s v="SP_MA_157"/>
        <s v="SP_MA_158"/>
        <s v="SP_MA_159"/>
        <s v="SP_MA_160"/>
        <s v="SP_MA_161"/>
        <s v="SP_MA_162"/>
        <s v="SP_MA_163"/>
        <s v="SP_MA_164"/>
        <s v="SP_MA_165"/>
        <s v="SP_MA_166"/>
        <s v="SP_MA_167"/>
        <s v="SP_MA_168"/>
        <s v="SP_MA_169"/>
        <s v="SP_MA_170"/>
        <s v="SP_MA_171"/>
        <s v="SP_MA_172"/>
        <s v="SP_MA_173"/>
        <s v="SP_MA_174"/>
        <s v="SP_MA_175"/>
        <s v="SP_MA_176"/>
        <s v="SP_MA_177"/>
        <s v="SP_MA_178"/>
        <s v="SP_MA_179"/>
        <s v="SP_MA_180"/>
        <s v="SP_MA_181"/>
        <s v="SP_MA_182"/>
        <s v="SP_MA_183"/>
        <s v="SP_MA_184"/>
        <s v="SP_MA_185"/>
        <s v="SP_MA_186"/>
        <s v="SP_MA_187"/>
        <s v="SP_MA_188"/>
        <s v="SP_MA_189"/>
        <s v="SP_MA_190"/>
        <s v="SP_MA_191"/>
        <s v="SP_MA_192"/>
        <s v="SP_MA_193"/>
        <s v="SP_MA_194"/>
        <s v="SP_MA_195"/>
        <s v="SP_MA_196"/>
        <s v="SP_MA_197"/>
        <s v="SP_MA_198"/>
        <s v="SP_MA_199"/>
        <s v="SP_MA_200"/>
        <s v="SP_MA_201"/>
        <s v="SP_MA_202"/>
        <s v="SP_MA_203"/>
        <s v="SP_MA_204"/>
        <s v="SP_MA_205"/>
        <s v="SP_MA_206"/>
        <s v="SP_MA_207"/>
        <s v="SP_MA_208"/>
        <s v="SP_MA_209"/>
        <s v="SP_MA_210"/>
        <s v="SP_MA_211"/>
        <s v="SP_MA_212"/>
        <s v="SP_MA_213"/>
        <s v="SP_MA_214"/>
        <s v="SP_MA_215"/>
        <s v="SP_MA_216"/>
        <s v="SP_MA_217"/>
        <s v="SP_MA_218"/>
        <s v="SP_MA_219"/>
        <s v="SP_MA_220"/>
        <s v="SP_MA_221"/>
        <s v="SP_MA_222"/>
        <s v="SP_MA_223"/>
        <s v="SP_MA_224"/>
        <s v="SP_MA_225"/>
        <s v="SP_MA_226"/>
        <s v="SP_MA_227"/>
        <s v="SP_MA_228"/>
        <s v="SP_MA_229"/>
        <s v="SP_MA_230"/>
        <s v="SP_MA_231"/>
        <s v="SP_MA_232"/>
        <s v="SP_MA_233"/>
        <s v="SP_MA_234"/>
        <s v="SP_MA_235"/>
        <s v="SP_MA_236"/>
        <s v="SP_MA_237"/>
        <s v="SP_MA_238"/>
        <s v="SP_MA_239"/>
        <s v="SP_MA_240"/>
        <s v="SP_MA_241"/>
        <s v="SP_MA_242"/>
        <s v="SP_MA_243"/>
        <s v="SP_MA_244"/>
        <s v="SP_MA_245"/>
        <s v="SP_MA_246"/>
        <s v="SP_MA_247"/>
        <s v="SP_MA_248"/>
        <s v="SP_MA_249"/>
        <s v="SP_MA_250"/>
        <s v="SP_MA_251"/>
        <s v="SP_MA_252"/>
        <s v="SP_MA_253"/>
        <s v="SP_MA_254"/>
        <s v="SP_MA_255"/>
        <s v="SP_MA_256"/>
        <s v="SP_MA_257"/>
        <s v="SP_MA_258"/>
        <s v="SP_MA_259"/>
        <s v="SP_MA_260"/>
        <s v="SP_MA_261"/>
        <s v="SP_MA_262"/>
        <s v="SP_MA_263"/>
        <s v="SP_MA_264"/>
        <s v="SP_MA_265"/>
        <s v="SP_MA_266"/>
        <s v="SP_MA_267"/>
        <s v="SP_MA_268"/>
        <s v="SP_MA_269"/>
        <s v="SP_MA_270"/>
        <s v="SP_MA_271"/>
        <s v="SP_MA_272"/>
        <s v="SP_MA_273"/>
        <s v="SP_MA_274"/>
        <s v="SP_MA_275"/>
        <s v="SP_MA_276"/>
        <s v="SP_MA_277"/>
        <s v="SP_MA_278"/>
        <s v="SP_MA_279"/>
        <s v="SP_MA_280"/>
        <s v="SP_MA_281"/>
        <s v="SP_MA_282"/>
        <s v="SP_MA_283"/>
        <s v="SP_MA_284"/>
        <s v="SP_MA_285"/>
        <s v="SP_MA_286"/>
        <s v="SP_MA_287"/>
        <s v="SP_MA_288"/>
        <s v="SP_MA_289"/>
        <s v="SP_MA_290"/>
        <s v="SP_MA_291"/>
        <s v="SP_MA_292"/>
        <s v="SP_MA_293"/>
        <s v="SP_MA_294"/>
        <s v="SP_MA_295"/>
        <s v="SP_MA_296"/>
        <s v="SP_MA_297"/>
        <s v="SP_MA_298"/>
        <s v="SP_MA_299"/>
        <s v="SP_MA_300"/>
        <s v="SP_MA_301"/>
        <s v="SP_MA_302"/>
        <s v="SP_MA_303"/>
        <m/>
      </sharedItems>
    </cacheField>
    <cacheField name="Your_opinion_about_nodules" numFmtId="0">
      <sharedItems containsBlank="1" count="8">
        <s v="Beneficial"/>
        <s v="No opinion"/>
        <s v="Uncertain"/>
        <s v=""/>
        <s v="Harmful"/>
        <s v="Useless"/>
        <s v="No influence/impact"/>
        <m/>
      </sharedItems>
    </cacheField>
    <cacheField name="Heard_of_inoculants" numFmtId="0">
      <sharedItems containsBlank="1" count="4">
        <s v="Y"/>
        <s v="N"/>
        <s v=""/>
        <m/>
      </sharedItems>
    </cacheField>
    <cacheField name="Inoculate_legume_seed_curr_season" numFmtId="0">
      <sharedItems containsBlank="1" count="4">
        <s v="Y"/>
        <s v=""/>
        <s v="N"/>
        <m/>
      </sharedItems>
    </cacheField>
    <cacheField name="Why_not" numFmtId="0">
      <sharedItems containsBlank="1" count="39">
        <s v=""/>
        <s v="Did not grow Soybeans"/>
        <s v="Did not receive the inoculant"/>
        <s v="Did not know about it"/>
        <s v="Was not available"/>
        <s v="Don't know about it"/>
        <s v="unavailable in the area"/>
        <s v="  "/>
        <s v="Not applicable in cowpeas"/>
        <s v="Did not access the inoculant"/>
        <s v="Hes not a partner for this season"/>
        <s v="Did not receive the inoculants"/>
        <s v="Lack of income"/>
        <s v="Not available"/>
        <s v="It was only available to those who grow soybeans"/>
        <s v="Did not receive Soybeans"/>
        <s v="Did receive the inoculant"/>
        <s v="Lack of money"/>
        <s v="Not available in the area"/>
        <s v="Did not access the inoculant at the right time"/>
        <s v="Accessed the inoculant when there was too much sunlight"/>
        <s v="Did not use because of sunlight"/>
        <s v="The inoculant came late"/>
        <s v="Did not grow soybean"/>
        <s v="did not have the seeds"/>
        <s v="Did not produce Soybeans"/>
        <s v="The inoculant is not available"/>
        <s v="Did  not receive the inoculant"/>
        <s v="Laziness"/>
        <s v="Lack of knowledge about the inoculant"/>
        <s v="Lack of money to buy the inoculant"/>
        <s v="Don't grow soybeans"/>
        <s v="Did not wait for the inoculant"/>
        <s v="It needs a lot of work"/>
        <s v="Its difficult to access"/>
        <s v="Did not receive"/>
        <s v="Too expensive and not available"/>
        <s v="Can not afford"/>
        <m/>
      </sharedItems>
    </cacheField>
    <cacheField name="Inoculated_legumes" numFmtId="0">
      <sharedItems containsBlank="1" count="8">
        <s v="Soyabeans"/>
        <s v=""/>
        <s v="Soybeans"/>
        <s v="Soybean"/>
        <s v="Soybens"/>
        <s v="Soybaens "/>
        <s v="Soybeans, Cowpeas"/>
        <m/>
      </sharedItems>
    </cacheField>
    <cacheField name="Inoculate_source" numFmtId="0">
      <sharedItems containsBlank="1"/>
    </cacheField>
    <cacheField name="Inoculate_brand" numFmtId="0">
      <sharedItems containsBlank="1"/>
    </cacheField>
    <cacheField name="Inoculant_stored_at_farm" numFmtId="0">
      <sharedItems containsBlank="1"/>
    </cacheField>
    <cacheField name="How_stored" numFmtId="0">
      <sharedItems containsBlank="1"/>
    </cacheField>
    <cacheField name="How_long_before_use" numFmtId="0">
      <sharedItems containsBlank="1"/>
    </cacheField>
    <cacheField name="Time_passed_between_mixing_applying" numFmtId="0">
      <sharedItems containsBlank="1"/>
    </cacheField>
    <cacheField name="Used_adhesive" numFmtId="0">
      <sharedItems containsBlank="1"/>
    </cacheField>
    <cacheField name="Adhesive_type" numFmtId="0">
      <sharedItems containsBlank="1"/>
    </cacheField>
    <cacheField name="Did_inoculation_affect_growth" numFmtId="0">
      <sharedItems containsBlank="1"/>
    </cacheField>
    <cacheField name="Question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7">
  <r>
    <x v="0"/>
    <x v="0"/>
    <x v="0"/>
    <x v="0"/>
    <x v="0"/>
    <x v="0"/>
    <x v="0"/>
    <s v="Given by fellow farmers"/>
    <s v="Not sure"/>
    <s v="N"/>
    <s v=""/>
    <s v=""/>
    <s v="Two to four hours"/>
    <s v="Y"/>
    <s v="Sugar"/>
    <s v="The plant is healthier, grow faster and have better yield than without incoculant"/>
    <s v="Will farmers have profit from G/nuts production if the seed does not come on time? Will the amount o"/>
  </r>
  <r>
    <x v="1"/>
    <x v="1"/>
    <x v="1"/>
    <x v="1"/>
    <x v="1"/>
    <x v="0"/>
    <x v="1"/>
    <s v=""/>
    <s v=""/>
    <s v=""/>
    <s v=""/>
    <s v=""/>
    <s v=""/>
    <s v=""/>
    <s v=""/>
    <s v=""/>
    <s v="No"/>
  </r>
  <r>
    <x v="1"/>
    <x v="2"/>
    <x v="0"/>
    <x v="1"/>
    <x v="1"/>
    <x v="0"/>
    <x v="1"/>
    <s v=""/>
    <s v=""/>
    <s v=""/>
    <s v=""/>
    <s v=""/>
    <s v=""/>
    <s v=""/>
    <s v=""/>
    <s v=""/>
    <s v="No"/>
  </r>
  <r>
    <x v="1"/>
    <x v="3"/>
    <x v="2"/>
    <x v="0"/>
    <x v="0"/>
    <x v="1"/>
    <x v="1"/>
    <s v=""/>
    <s v=""/>
    <s v=""/>
    <s v=""/>
    <s v=""/>
    <s v=""/>
    <s v=""/>
    <s v=""/>
    <s v=""/>
    <s v="No"/>
  </r>
  <r>
    <x v="1"/>
    <x v="4"/>
    <x v="1"/>
    <x v="1"/>
    <x v="1"/>
    <x v="0"/>
    <x v="1"/>
    <s v=""/>
    <s v=""/>
    <s v=""/>
    <s v=""/>
    <s v=""/>
    <s v=""/>
    <s v=""/>
    <s v=""/>
    <s v=""/>
    <s v="No"/>
  </r>
  <r>
    <x v="1"/>
    <x v="5"/>
    <x v="1"/>
    <x v="0"/>
    <x v="2"/>
    <x v="2"/>
    <x v="1"/>
    <s v=""/>
    <s v=""/>
    <s v=""/>
    <s v=""/>
    <s v=""/>
    <s v=""/>
    <s v=""/>
    <s v=""/>
    <s v=""/>
    <s v="No"/>
  </r>
  <r>
    <x v="1"/>
    <x v="6"/>
    <x v="1"/>
    <x v="1"/>
    <x v="1"/>
    <x v="0"/>
    <x v="1"/>
    <s v=""/>
    <s v=""/>
    <s v=""/>
    <s v=""/>
    <s v=""/>
    <s v=""/>
    <s v=""/>
    <s v=""/>
    <s v=""/>
    <s v="No"/>
  </r>
  <r>
    <x v="1"/>
    <x v="7"/>
    <x v="1"/>
    <x v="1"/>
    <x v="1"/>
    <x v="0"/>
    <x v="1"/>
    <s v=""/>
    <s v=""/>
    <s v=""/>
    <s v=""/>
    <s v=""/>
    <s v=""/>
    <s v=""/>
    <s v=""/>
    <s v=""/>
    <s v="No"/>
  </r>
  <r>
    <x v="1"/>
    <x v="8"/>
    <x v="0"/>
    <x v="1"/>
    <x v="2"/>
    <x v="3"/>
    <x v="1"/>
    <s v=""/>
    <s v=""/>
    <s v=""/>
    <s v=""/>
    <s v=""/>
    <s v=""/>
    <s v=""/>
    <s v=""/>
    <s v=""/>
    <s v="No"/>
  </r>
  <r>
    <x v="1"/>
    <x v="9"/>
    <x v="1"/>
    <x v="1"/>
    <x v="1"/>
    <x v="0"/>
    <x v="1"/>
    <s v=""/>
    <s v=""/>
    <s v=""/>
    <s v=""/>
    <s v=""/>
    <s v=""/>
    <s v=""/>
    <s v=""/>
    <s v=""/>
    <s v="No"/>
  </r>
  <r>
    <x v="1"/>
    <x v="10"/>
    <x v="3"/>
    <x v="2"/>
    <x v="2"/>
    <x v="0"/>
    <x v="1"/>
    <s v=""/>
    <s v=""/>
    <s v=""/>
    <s v=""/>
    <s v=""/>
    <s v=""/>
    <s v=""/>
    <s v=""/>
    <s v=""/>
    <s v=""/>
  </r>
  <r>
    <x v="1"/>
    <x v="11"/>
    <x v="4"/>
    <x v="0"/>
    <x v="2"/>
    <x v="4"/>
    <x v="1"/>
    <s v=""/>
    <s v=""/>
    <s v=""/>
    <s v=""/>
    <s v=""/>
    <s v=""/>
    <s v=""/>
    <s v=""/>
    <s v=""/>
    <s v="No"/>
  </r>
  <r>
    <x v="1"/>
    <x v="12"/>
    <x v="2"/>
    <x v="1"/>
    <x v="1"/>
    <x v="0"/>
    <x v="1"/>
    <s v=""/>
    <s v=""/>
    <s v=""/>
    <s v=""/>
    <s v=""/>
    <s v=""/>
    <s v=""/>
    <s v=""/>
    <s v=""/>
    <s v="No"/>
  </r>
  <r>
    <x v="1"/>
    <x v="13"/>
    <x v="4"/>
    <x v="0"/>
    <x v="0"/>
    <x v="0"/>
    <x v="2"/>
    <s v="Donated by project"/>
    <s v="Not sure"/>
    <s v="N"/>
    <s v=""/>
    <s v=""/>
    <s v="Planted immediately"/>
    <s v="N"/>
    <s v=""/>
    <s v="The plant grow better than the one without"/>
    <s v="Since the crop was burned will N2Africa provide them with seed this caming season? "/>
  </r>
  <r>
    <x v="1"/>
    <x v="14"/>
    <x v="1"/>
    <x v="0"/>
    <x v="2"/>
    <x v="5"/>
    <x v="1"/>
    <s v=""/>
    <s v=""/>
    <s v=""/>
    <s v=""/>
    <s v=""/>
    <s v=""/>
    <s v=""/>
    <s v=""/>
    <s v=""/>
    <s v="No"/>
  </r>
  <r>
    <x v="1"/>
    <x v="15"/>
    <x v="1"/>
    <x v="1"/>
    <x v="1"/>
    <x v="0"/>
    <x v="1"/>
    <s v=""/>
    <s v=""/>
    <s v=""/>
    <s v=""/>
    <s v=""/>
    <s v=""/>
    <s v=""/>
    <s v=""/>
    <s v=""/>
    <s v="No"/>
  </r>
  <r>
    <x v="1"/>
    <x v="16"/>
    <x v="1"/>
    <x v="0"/>
    <x v="2"/>
    <x v="6"/>
    <x v="1"/>
    <s v=""/>
    <s v=""/>
    <s v=""/>
    <s v=""/>
    <s v=""/>
    <s v=""/>
    <s v=""/>
    <s v=""/>
    <s v=""/>
    <s v="No"/>
  </r>
  <r>
    <x v="1"/>
    <x v="17"/>
    <x v="4"/>
    <x v="1"/>
    <x v="1"/>
    <x v="0"/>
    <x v="1"/>
    <s v=""/>
    <s v=""/>
    <s v=""/>
    <s v=""/>
    <s v=""/>
    <s v=""/>
    <s v=""/>
    <s v=""/>
    <s v=""/>
    <s v="No"/>
  </r>
  <r>
    <x v="1"/>
    <x v="18"/>
    <x v="3"/>
    <x v="1"/>
    <x v="1"/>
    <x v="0"/>
    <x v="1"/>
    <s v=""/>
    <s v=""/>
    <s v=""/>
    <s v=""/>
    <s v=""/>
    <s v=""/>
    <s v=""/>
    <s v=""/>
    <s v=""/>
    <s v="No"/>
  </r>
  <r>
    <x v="1"/>
    <x v="19"/>
    <x v="5"/>
    <x v="0"/>
    <x v="2"/>
    <x v="4"/>
    <x v="1"/>
    <s v=""/>
    <s v=""/>
    <s v=""/>
    <s v=""/>
    <s v=""/>
    <s v=""/>
    <s v=""/>
    <s v=""/>
    <s v=""/>
    <s v="No"/>
  </r>
  <r>
    <x v="1"/>
    <x v="20"/>
    <x v="4"/>
    <x v="0"/>
    <x v="2"/>
    <x v="0"/>
    <x v="1"/>
    <s v=""/>
    <s v=""/>
    <s v=""/>
    <s v=""/>
    <s v=""/>
    <s v=""/>
    <s v=""/>
    <s v=""/>
    <s v=""/>
    <s v="No"/>
  </r>
  <r>
    <x v="1"/>
    <x v="21"/>
    <x v="3"/>
    <x v="1"/>
    <x v="1"/>
    <x v="7"/>
    <x v="1"/>
    <s v=""/>
    <s v=""/>
    <s v=""/>
    <s v=""/>
    <s v=""/>
    <s v=""/>
    <s v=""/>
    <s v=""/>
    <s v=""/>
    <s v="How can we improve the farming ?"/>
  </r>
  <r>
    <x v="1"/>
    <x v="22"/>
    <x v="3"/>
    <x v="1"/>
    <x v="1"/>
    <x v="7"/>
    <x v="1"/>
    <s v=""/>
    <s v=""/>
    <s v=""/>
    <s v=""/>
    <s v=""/>
    <s v=""/>
    <s v=""/>
    <s v=""/>
    <s v=""/>
    <s v="No"/>
  </r>
  <r>
    <x v="1"/>
    <x v="23"/>
    <x v="0"/>
    <x v="1"/>
    <x v="1"/>
    <x v="0"/>
    <x v="1"/>
    <s v=""/>
    <s v=""/>
    <s v=""/>
    <s v=""/>
    <s v=""/>
    <s v=""/>
    <s v=""/>
    <s v=""/>
    <s v=""/>
    <s v="No"/>
  </r>
  <r>
    <x v="1"/>
    <x v="24"/>
    <x v="0"/>
    <x v="0"/>
    <x v="2"/>
    <x v="8"/>
    <x v="3"/>
    <s v=""/>
    <s v="Chitedze"/>
    <s v="N"/>
    <s v=""/>
    <s v=""/>
    <s v="Planted immediately"/>
    <s v="Y"/>
    <s v=""/>
    <s v="Sugar"/>
    <s v="No"/>
  </r>
  <r>
    <x v="1"/>
    <x v="25"/>
    <x v="0"/>
    <x v="0"/>
    <x v="2"/>
    <x v="2"/>
    <x v="1"/>
    <s v=""/>
    <s v=""/>
    <s v=""/>
    <s v=""/>
    <s v=""/>
    <s v=""/>
    <s v=""/>
    <s v=""/>
    <s v=""/>
    <s v="No"/>
  </r>
  <r>
    <x v="1"/>
    <x v="26"/>
    <x v="3"/>
    <x v="1"/>
    <x v="1"/>
    <x v="0"/>
    <x v="1"/>
    <s v=""/>
    <s v=""/>
    <s v=""/>
    <s v=""/>
    <s v=""/>
    <s v=""/>
    <s v=""/>
    <s v=""/>
    <s v=""/>
    <s v="No"/>
  </r>
  <r>
    <x v="1"/>
    <x v="27"/>
    <x v="3"/>
    <x v="0"/>
    <x v="0"/>
    <x v="0"/>
    <x v="3"/>
    <s v=""/>
    <s v="Chitedze"/>
    <s v="N"/>
    <s v=""/>
    <s v=""/>
    <s v="Planted immediately"/>
    <s v="Y"/>
    <s v="Brown Sugar"/>
    <s v="The grows well"/>
    <s v="No"/>
  </r>
  <r>
    <x v="1"/>
    <x v="28"/>
    <x v="3"/>
    <x v="1"/>
    <x v="1"/>
    <x v="0"/>
    <x v="1"/>
    <s v=""/>
    <s v=""/>
    <s v=""/>
    <s v=""/>
    <s v=""/>
    <s v=""/>
    <s v=""/>
    <s v=""/>
    <s v=""/>
    <s v="No"/>
  </r>
  <r>
    <x v="1"/>
    <x v="29"/>
    <x v="3"/>
    <x v="1"/>
    <x v="1"/>
    <x v="0"/>
    <x v="1"/>
    <s v=""/>
    <s v=""/>
    <s v=""/>
    <s v=""/>
    <s v=""/>
    <s v=""/>
    <s v=""/>
    <s v=""/>
    <s v=""/>
    <s v="No"/>
  </r>
  <r>
    <x v="1"/>
    <x v="30"/>
    <x v="2"/>
    <x v="1"/>
    <x v="1"/>
    <x v="0"/>
    <x v="1"/>
    <s v=""/>
    <s v=""/>
    <s v=""/>
    <s v=""/>
    <s v=""/>
    <s v=""/>
    <s v=""/>
    <s v=""/>
    <s v=""/>
    <s v="No"/>
  </r>
  <r>
    <x v="1"/>
    <x v="31"/>
    <x v="3"/>
    <x v="1"/>
    <x v="1"/>
    <x v="0"/>
    <x v="1"/>
    <s v=""/>
    <s v=""/>
    <s v=""/>
    <s v=""/>
    <s v=""/>
    <s v=""/>
    <s v=""/>
    <s v=""/>
    <s v=""/>
    <s v="No"/>
  </r>
  <r>
    <x v="1"/>
    <x v="32"/>
    <x v="3"/>
    <x v="1"/>
    <x v="1"/>
    <x v="0"/>
    <x v="1"/>
    <s v=""/>
    <s v=""/>
    <s v=""/>
    <s v=""/>
    <s v=""/>
    <s v=""/>
    <s v=""/>
    <s v=""/>
    <s v=""/>
    <s v="No"/>
  </r>
  <r>
    <x v="1"/>
    <x v="33"/>
    <x v="4"/>
    <x v="1"/>
    <x v="1"/>
    <x v="0"/>
    <x v="1"/>
    <s v=""/>
    <s v=""/>
    <s v=""/>
    <s v=""/>
    <s v=""/>
    <s v=""/>
    <s v=""/>
    <s v=""/>
    <s v=""/>
    <s v="No"/>
  </r>
  <r>
    <x v="1"/>
    <x v="34"/>
    <x v="1"/>
    <x v="1"/>
    <x v="1"/>
    <x v="0"/>
    <x v="1"/>
    <s v=""/>
    <s v=""/>
    <s v=""/>
    <s v=""/>
    <s v=""/>
    <s v=""/>
    <s v=""/>
    <s v=""/>
    <s v=""/>
    <s v="No"/>
  </r>
  <r>
    <x v="1"/>
    <x v="35"/>
    <x v="1"/>
    <x v="1"/>
    <x v="1"/>
    <x v="0"/>
    <x v="1"/>
    <s v=""/>
    <s v=""/>
    <s v=""/>
    <s v=""/>
    <s v=""/>
    <s v=""/>
    <s v=""/>
    <s v=""/>
    <s v=""/>
    <s v="No"/>
  </r>
  <r>
    <x v="1"/>
    <x v="36"/>
    <x v="3"/>
    <x v="1"/>
    <x v="1"/>
    <x v="0"/>
    <x v="1"/>
    <s v=""/>
    <s v=""/>
    <s v=""/>
    <s v=""/>
    <s v=""/>
    <s v=""/>
    <s v=""/>
    <s v=""/>
    <s v=""/>
    <s v="No"/>
  </r>
  <r>
    <x v="1"/>
    <x v="37"/>
    <x v="1"/>
    <x v="1"/>
    <x v="1"/>
    <x v="0"/>
    <x v="1"/>
    <s v=""/>
    <s v=""/>
    <s v=""/>
    <s v=""/>
    <s v=""/>
    <s v=""/>
    <s v=""/>
    <s v=""/>
    <s v=""/>
    <s v="No"/>
  </r>
  <r>
    <x v="1"/>
    <x v="38"/>
    <x v="3"/>
    <x v="1"/>
    <x v="1"/>
    <x v="0"/>
    <x v="1"/>
    <s v=""/>
    <s v=""/>
    <s v=""/>
    <s v=""/>
    <s v=""/>
    <s v=""/>
    <s v=""/>
    <s v=""/>
    <s v=""/>
    <s v="No"/>
  </r>
  <r>
    <x v="1"/>
    <x v="39"/>
    <x v="0"/>
    <x v="1"/>
    <x v="1"/>
    <x v="0"/>
    <x v="1"/>
    <s v=""/>
    <s v=""/>
    <s v=""/>
    <s v=""/>
    <s v=""/>
    <s v=""/>
    <s v=""/>
    <s v=""/>
    <s v=""/>
    <s v="No"/>
  </r>
  <r>
    <x v="1"/>
    <x v="40"/>
    <x v="3"/>
    <x v="1"/>
    <x v="1"/>
    <x v="0"/>
    <x v="1"/>
    <s v=""/>
    <s v=""/>
    <s v=""/>
    <s v=""/>
    <s v=""/>
    <s v=""/>
    <s v=""/>
    <s v=""/>
    <s v=""/>
    <s v="No"/>
  </r>
  <r>
    <x v="1"/>
    <x v="41"/>
    <x v="0"/>
    <x v="1"/>
    <x v="1"/>
    <x v="0"/>
    <x v="1"/>
    <s v=""/>
    <s v=""/>
    <s v=""/>
    <s v=""/>
    <s v=""/>
    <s v=""/>
    <s v=""/>
    <s v=""/>
    <s v=""/>
    <s v="No"/>
  </r>
  <r>
    <x v="1"/>
    <x v="42"/>
    <x v="2"/>
    <x v="0"/>
    <x v="0"/>
    <x v="0"/>
    <x v="2"/>
    <s v="Donated by project"/>
    <s v="Argentina"/>
    <s v="Y"/>
    <s v="On a wet/ cool sac"/>
    <s v="Between 1 and 4 weeks"/>
    <s v="Planted immediately"/>
    <s v="Y"/>
    <s v="Sugar"/>
    <s v=""/>
    <s v="No"/>
  </r>
  <r>
    <x v="1"/>
    <x v="43"/>
    <x v="3"/>
    <x v="0"/>
    <x v="0"/>
    <x v="0"/>
    <x v="3"/>
    <s v="Goverment chitedze"/>
    <s v=""/>
    <s v="N"/>
    <s v=""/>
    <s v=""/>
    <s v="Planted immediately"/>
    <s v=""/>
    <s v="Sugar"/>
    <s v=""/>
    <s v="No"/>
  </r>
  <r>
    <x v="1"/>
    <x v="44"/>
    <x v="3"/>
    <x v="0"/>
    <x v="0"/>
    <x v="0"/>
    <x v="2"/>
    <s v="Chitedze research"/>
    <s v="Chitedze"/>
    <s v="N"/>
    <s v=""/>
    <s v=""/>
    <s v="Planted immediately"/>
    <s v="Y"/>
    <s v="Sugar"/>
    <s v=""/>
    <s v="No"/>
  </r>
  <r>
    <x v="1"/>
    <x v="45"/>
    <x v="2"/>
    <x v="0"/>
    <x v="2"/>
    <x v="9"/>
    <x v="1"/>
    <s v=""/>
    <s v=""/>
    <s v=""/>
    <s v=""/>
    <s v=""/>
    <s v=""/>
    <s v=""/>
    <s v=""/>
    <s v=""/>
    <s v="No"/>
  </r>
  <r>
    <x v="1"/>
    <x v="46"/>
    <x v="0"/>
    <x v="0"/>
    <x v="2"/>
    <x v="1"/>
    <x v="1"/>
    <s v=""/>
    <s v=""/>
    <s v=""/>
    <s v=""/>
    <s v=""/>
    <s v=""/>
    <s v=""/>
    <s v=""/>
    <s v=""/>
    <s v="No"/>
  </r>
  <r>
    <x v="1"/>
    <x v="47"/>
    <x v="0"/>
    <x v="0"/>
    <x v="2"/>
    <x v="10"/>
    <x v="1"/>
    <s v=""/>
    <s v=""/>
    <s v=""/>
    <s v=""/>
    <s v=""/>
    <s v=""/>
    <s v=""/>
    <s v=""/>
    <s v=""/>
    <s v="No"/>
  </r>
  <r>
    <x v="1"/>
    <x v="48"/>
    <x v="0"/>
    <x v="0"/>
    <x v="0"/>
    <x v="0"/>
    <x v="3"/>
    <s v="Given by fellow farmers"/>
    <s v="Zimbabwe"/>
    <s v="N"/>
    <s v=""/>
    <s v=""/>
    <s v="Planted immediately"/>
    <s v="Y"/>
    <s v="Sugar"/>
    <s v=""/>
    <s v="No"/>
  </r>
  <r>
    <x v="1"/>
    <x v="49"/>
    <x v="0"/>
    <x v="0"/>
    <x v="0"/>
    <x v="0"/>
    <x v="2"/>
    <s v="Chitedze"/>
    <s v=""/>
    <s v="N"/>
    <s v=""/>
    <s v=""/>
    <s v="Planted immediately"/>
    <s v="Y"/>
    <s v="Sugar"/>
    <s v=""/>
    <s v="No"/>
  </r>
  <r>
    <x v="1"/>
    <x v="50"/>
    <x v="6"/>
    <x v="0"/>
    <x v="0"/>
    <x v="0"/>
    <x v="1"/>
    <s v="From chitedze"/>
    <s v=""/>
    <s v="N"/>
    <s v=""/>
    <s v=""/>
    <s v="Planted immediately"/>
    <s v="Y"/>
    <s v="Brown Sugar"/>
    <s v=""/>
    <s v="No"/>
  </r>
  <r>
    <x v="1"/>
    <x v="51"/>
    <x v="0"/>
    <x v="0"/>
    <x v="0"/>
    <x v="0"/>
    <x v="3"/>
    <s v="Chitedze"/>
    <s v=""/>
    <s v=""/>
    <s v=""/>
    <s v=""/>
    <s v="Planted immediately"/>
    <s v="Y"/>
    <s v="Sugar"/>
    <s v=""/>
    <s v="No"/>
  </r>
  <r>
    <x v="1"/>
    <x v="52"/>
    <x v="0"/>
    <x v="0"/>
    <x v="2"/>
    <x v="4"/>
    <x v="1"/>
    <s v=""/>
    <s v=""/>
    <s v=""/>
    <s v=""/>
    <s v=""/>
    <s v=""/>
    <s v=""/>
    <s v=""/>
    <s v=""/>
    <s v="No"/>
  </r>
  <r>
    <x v="1"/>
    <x v="53"/>
    <x v="1"/>
    <x v="0"/>
    <x v="2"/>
    <x v="9"/>
    <x v="1"/>
    <s v=""/>
    <s v=""/>
    <s v=""/>
    <s v=""/>
    <s v=""/>
    <s v=""/>
    <s v=""/>
    <s v=""/>
    <s v=""/>
    <s v="No"/>
  </r>
  <r>
    <x v="1"/>
    <x v="54"/>
    <x v="0"/>
    <x v="0"/>
    <x v="0"/>
    <x v="0"/>
    <x v="3"/>
    <s v="From goverment"/>
    <s v="Chitedze"/>
    <s v=""/>
    <s v=""/>
    <s v="Between 1 and 4 weeks"/>
    <s v="Planted immediately"/>
    <s v="Y"/>
    <s v="Brown Sugar"/>
    <s v=""/>
    <s v="No"/>
  </r>
  <r>
    <x v="1"/>
    <x v="55"/>
    <x v="4"/>
    <x v="0"/>
    <x v="0"/>
    <x v="0"/>
    <x v="3"/>
    <s v="Donated by project"/>
    <s v="Argentina"/>
    <s v=""/>
    <s v=""/>
    <s v=""/>
    <s v="Planted immediately"/>
    <s v="Y"/>
    <s v="Sugar"/>
    <s v="Did well  but climate changes affected them"/>
    <s v="What are the activities of IITA?"/>
  </r>
  <r>
    <x v="1"/>
    <x v="56"/>
    <x v="0"/>
    <x v="0"/>
    <x v="0"/>
    <x v="0"/>
    <x v="2"/>
    <s v="Donated by project"/>
    <s v="Argentina"/>
    <s v="Y"/>
    <s v="Kept on wet sand at a corner"/>
    <s v=""/>
    <s v="Planted immediately"/>
    <s v="Y"/>
    <s v="Sugar"/>
    <s v="Good crop growth than without inoculant"/>
    <s v="Can the farmers be supplied with bicycles?"/>
  </r>
  <r>
    <x v="1"/>
    <x v="57"/>
    <x v="3"/>
    <x v="1"/>
    <x v="1"/>
    <x v="0"/>
    <x v="1"/>
    <s v=""/>
    <s v=""/>
    <s v=""/>
    <s v=""/>
    <s v=""/>
    <s v=""/>
    <s v=""/>
    <s v=""/>
    <s v=""/>
    <s v="No"/>
  </r>
  <r>
    <x v="1"/>
    <x v="58"/>
    <x v="1"/>
    <x v="0"/>
    <x v="0"/>
    <x v="0"/>
    <x v="3"/>
    <s v="Donated by project"/>
    <s v="Can not tell"/>
    <s v="N"/>
    <s v=""/>
    <s v=""/>
    <s v="One to two hours"/>
    <s v="Y"/>
    <s v=""/>
    <s v="Soybean had strong leaves and fast growth"/>
    <s v="Can the farmer have more seed?"/>
  </r>
  <r>
    <x v="1"/>
    <x v="59"/>
    <x v="1"/>
    <x v="0"/>
    <x v="0"/>
    <x v="0"/>
    <x v="3"/>
    <s v="Donated by project"/>
    <s v="Can not tell"/>
    <s v="N"/>
    <s v=""/>
    <s v=""/>
    <s v="More than 6 hours same day"/>
    <s v="Y"/>
    <s v=""/>
    <s v="Soybean had strong leaves and fast growth"/>
    <s v="Can the farmer have more seed?"/>
  </r>
  <r>
    <x v="1"/>
    <x v="60"/>
    <x v="1"/>
    <x v="0"/>
    <x v="0"/>
    <x v="0"/>
    <x v="2"/>
    <s v="Donated by project"/>
    <s v="Can not tell"/>
    <s v="N"/>
    <s v=""/>
    <s v=""/>
    <s v="More than 6 hours same day"/>
    <s v="Y"/>
    <s v=""/>
    <s v="Soybean had strong leaves and fast growth"/>
    <s v="No"/>
  </r>
  <r>
    <x v="1"/>
    <x v="61"/>
    <x v="3"/>
    <x v="0"/>
    <x v="0"/>
    <x v="0"/>
    <x v="2"/>
    <s v="Donated by project"/>
    <s v=""/>
    <s v="N"/>
    <s v=""/>
    <s v=""/>
    <s v="One to two hours"/>
    <s v="N"/>
    <s v=""/>
    <s v=""/>
    <s v="No"/>
  </r>
  <r>
    <x v="1"/>
    <x v="62"/>
    <x v="0"/>
    <x v="0"/>
    <x v="2"/>
    <x v="4"/>
    <x v="1"/>
    <s v=""/>
    <s v=""/>
    <s v=""/>
    <s v=""/>
    <s v=""/>
    <s v=""/>
    <s v=""/>
    <s v=""/>
    <s v=""/>
    <s v="No"/>
  </r>
  <r>
    <x v="1"/>
    <x v="63"/>
    <x v="0"/>
    <x v="0"/>
    <x v="2"/>
    <x v="4"/>
    <x v="1"/>
    <s v=""/>
    <s v=""/>
    <s v=""/>
    <s v=""/>
    <s v=""/>
    <s v=""/>
    <s v=""/>
    <s v=""/>
    <s v=""/>
    <s v="No"/>
  </r>
  <r>
    <x v="1"/>
    <x v="64"/>
    <x v="0"/>
    <x v="0"/>
    <x v="2"/>
    <x v="4"/>
    <x v="1"/>
    <s v=""/>
    <s v=""/>
    <s v=""/>
    <s v=""/>
    <s v=""/>
    <s v=""/>
    <s v=""/>
    <s v=""/>
    <s v=""/>
    <s v="No"/>
  </r>
  <r>
    <x v="1"/>
    <x v="65"/>
    <x v="0"/>
    <x v="1"/>
    <x v="1"/>
    <x v="0"/>
    <x v="1"/>
    <s v=""/>
    <s v=""/>
    <s v=""/>
    <s v=""/>
    <s v=""/>
    <s v=""/>
    <s v=""/>
    <s v=""/>
    <s v=""/>
    <s v="No"/>
  </r>
  <r>
    <x v="1"/>
    <x v="66"/>
    <x v="1"/>
    <x v="1"/>
    <x v="2"/>
    <x v="9"/>
    <x v="1"/>
    <s v=""/>
    <s v=""/>
    <s v=""/>
    <s v=""/>
    <s v=""/>
    <s v=""/>
    <s v=""/>
    <s v=""/>
    <s v=""/>
    <s v="No"/>
  </r>
  <r>
    <x v="1"/>
    <x v="67"/>
    <x v="0"/>
    <x v="0"/>
    <x v="0"/>
    <x v="0"/>
    <x v="2"/>
    <s v="Donated by project"/>
    <s v="Argentina"/>
    <s v="Y"/>
    <s v="On wet/cool sack"/>
    <s v="Between 1 and 4 weeks"/>
    <s v="Planted immediately"/>
    <s v="Y"/>
    <s v="Sugar"/>
    <s v=""/>
    <s v="No"/>
  </r>
  <r>
    <x v="1"/>
    <x v="68"/>
    <x v="1"/>
    <x v="0"/>
    <x v="0"/>
    <x v="0"/>
    <x v="2"/>
    <s v="Donated by project"/>
    <s v="Argentina"/>
    <s v="Y"/>
    <s v="was placed on a wet sack"/>
    <s v="Between 1 and 4 weeks"/>
    <s v="Planted immediately"/>
    <s v="Y"/>
    <s v="Sugar"/>
    <s v=""/>
    <s v="No"/>
  </r>
  <r>
    <x v="1"/>
    <x v="69"/>
    <x v="0"/>
    <x v="0"/>
    <x v="0"/>
    <x v="0"/>
    <x v="2"/>
    <s v="Donated by project"/>
    <s v="Argentina"/>
    <s v="Y"/>
    <s v="Was put on wet sack"/>
    <s v="Between 1 and 4 weeks"/>
    <s v="Planted immediately"/>
    <s v="Y"/>
    <s v="Sugar"/>
    <s v=""/>
    <s v="No"/>
  </r>
  <r>
    <x v="1"/>
    <x v="70"/>
    <x v="0"/>
    <x v="0"/>
    <x v="0"/>
    <x v="0"/>
    <x v="2"/>
    <s v="Donated by project"/>
    <s v="Argentina"/>
    <s v="Y"/>
    <s v="Was placed on wet sand"/>
    <s v="Between 1 and 4 weeks"/>
    <s v="Planted immediately"/>
    <s v="Y"/>
    <s v="Sugar"/>
    <s v="Did not do as expected because of sunlight"/>
    <s v="No"/>
  </r>
  <r>
    <x v="0"/>
    <x v="71"/>
    <x v="2"/>
    <x v="0"/>
    <x v="0"/>
    <x v="0"/>
    <x v="2"/>
    <s v="Donated by project"/>
    <s v="Not sure"/>
    <s v="Y"/>
    <s v="In a cool place"/>
    <s v="Between 1 and 4 weeks"/>
    <s v="Planted immediately"/>
    <s v="Y"/>
    <s v="Sugar"/>
    <s v="It helps the plant to grow better and have high yield"/>
    <s v="Can N2Africa help farmers to find markets for their products"/>
  </r>
  <r>
    <x v="1"/>
    <x v="72"/>
    <x v="1"/>
    <x v="0"/>
    <x v="0"/>
    <x v="0"/>
    <x v="2"/>
    <s v="Given by fellow farmers"/>
    <s v="Argentina"/>
    <s v="Y"/>
    <s v="Was placed on a wet sack on wet sand"/>
    <s v="Between 1 and 4 weeks"/>
    <s v="Planted immediately"/>
    <s v="Y"/>
    <s v="Sugar"/>
    <s v="Did not do well because of too much sunlght"/>
    <s v="No"/>
  </r>
  <r>
    <x v="1"/>
    <x v="73"/>
    <x v="0"/>
    <x v="0"/>
    <x v="0"/>
    <x v="0"/>
    <x v="2"/>
    <s v="Donated by project"/>
    <s v="Chitedze"/>
    <s v="N"/>
    <s v=""/>
    <s v="Between 1 and 4 weeks"/>
    <s v="Planted immediately"/>
    <s v="Y"/>
    <s v="Sugar"/>
    <s v="It helps in nitrogen fixation"/>
    <s v="when will you teach us how to make soya pieces and milk?"/>
  </r>
  <r>
    <x v="1"/>
    <x v="74"/>
    <x v="0"/>
    <x v="0"/>
    <x v="0"/>
    <x v="0"/>
    <x v="2"/>
    <s v="Given by fellow farmers"/>
    <s v="Chitedze"/>
    <s v="N"/>
    <s v=""/>
    <s v="Between 1 and 4 weeks"/>
    <s v="Planted immediately"/>
    <s v="N"/>
    <s v="Sugar"/>
    <s v="It increases productivity"/>
    <s v="when will you teach us how to make soybean products"/>
  </r>
  <r>
    <x v="1"/>
    <x v="75"/>
    <x v="1"/>
    <x v="0"/>
    <x v="2"/>
    <x v="11"/>
    <x v="1"/>
    <s v=""/>
    <s v=""/>
    <s v=""/>
    <s v=""/>
    <s v=""/>
    <s v=""/>
    <s v=""/>
    <s v=""/>
    <s v=""/>
    <s v="No"/>
  </r>
  <r>
    <x v="1"/>
    <x v="76"/>
    <x v="1"/>
    <x v="2"/>
    <x v="0"/>
    <x v="0"/>
    <x v="2"/>
    <s v="Donated by project"/>
    <s v="China"/>
    <s v="Y"/>
    <s v="Covered with warm glass"/>
    <s v="Between 1 and 4 weeks"/>
    <s v="Planted immediately"/>
    <s v="Y"/>
    <s v="Sugar"/>
    <s v="it speeded up the growth of Soybeans and harvest was much"/>
    <s v="Why do you give us one kg?"/>
  </r>
  <r>
    <x v="1"/>
    <x v="77"/>
    <x v="4"/>
    <x v="0"/>
    <x v="2"/>
    <x v="0"/>
    <x v="1"/>
    <s v=""/>
    <s v=""/>
    <s v=""/>
    <s v=""/>
    <s v=""/>
    <s v=""/>
    <s v=""/>
    <s v=""/>
    <s v=""/>
    <s v="Why did you fail to give us inoculants last season?"/>
  </r>
  <r>
    <x v="1"/>
    <x v="78"/>
    <x v="1"/>
    <x v="0"/>
    <x v="0"/>
    <x v="0"/>
    <x v="2"/>
    <s v="Donated by project"/>
    <s v="Chitedze"/>
    <s v="N"/>
    <s v=""/>
    <s v="Between 1 and 4 weeks"/>
    <s v="Planted immediately"/>
    <s v="Y"/>
    <s v="Sugar"/>
    <s v="It increases productivity"/>
    <s v="No"/>
  </r>
  <r>
    <x v="1"/>
    <x v="79"/>
    <x v="1"/>
    <x v="0"/>
    <x v="2"/>
    <x v="0"/>
    <x v="1"/>
    <s v=""/>
    <s v=""/>
    <s v=""/>
    <s v=""/>
    <s v=""/>
    <s v=""/>
    <s v=""/>
    <s v=""/>
    <s v=""/>
    <s v="No"/>
  </r>
  <r>
    <x v="1"/>
    <x v="80"/>
    <x v="3"/>
    <x v="0"/>
    <x v="0"/>
    <x v="0"/>
    <x v="2"/>
    <s v="Donated by project"/>
    <s v="Don't know"/>
    <s v="N"/>
    <s v=""/>
    <s v=""/>
    <s v="One to two hours"/>
    <s v="N"/>
    <s v=""/>
    <s v=""/>
    <s v="No"/>
  </r>
  <r>
    <x v="0"/>
    <x v="81"/>
    <x v="3"/>
    <x v="0"/>
    <x v="2"/>
    <x v="12"/>
    <x v="1"/>
    <s v=""/>
    <s v=""/>
    <s v=""/>
    <s v=""/>
    <s v=""/>
    <s v=""/>
    <s v=""/>
    <s v=""/>
    <s v=""/>
    <s v="No"/>
  </r>
  <r>
    <x v="0"/>
    <x v="82"/>
    <x v="2"/>
    <x v="1"/>
    <x v="1"/>
    <x v="0"/>
    <x v="1"/>
    <s v=""/>
    <s v=""/>
    <s v=""/>
    <s v=""/>
    <s v=""/>
    <s v=""/>
    <s v=""/>
    <s v=""/>
    <s v=""/>
    <s v="No"/>
  </r>
  <r>
    <x v="0"/>
    <x v="83"/>
    <x v="4"/>
    <x v="0"/>
    <x v="0"/>
    <x v="0"/>
    <x v="2"/>
    <s v="Donated by project"/>
    <s v="Not sure"/>
    <s v="N"/>
    <s v=""/>
    <s v=""/>
    <s v="Planted immediately"/>
    <s v=""/>
    <s v="Sugar"/>
    <s v="It makes the plant to grow better and disease resistant"/>
    <s v="Can N2Africa increase the amount of seed and fertilizer given to farmers?How can the amount of ferti"/>
  </r>
  <r>
    <x v="1"/>
    <x v="84"/>
    <x v="3"/>
    <x v="1"/>
    <x v="1"/>
    <x v="0"/>
    <x v="1"/>
    <s v=""/>
    <s v=""/>
    <s v=""/>
    <s v=""/>
    <s v=""/>
    <s v=""/>
    <s v=""/>
    <s v=""/>
    <s v=""/>
    <s v="No"/>
  </r>
  <r>
    <x v="0"/>
    <x v="85"/>
    <x v="0"/>
    <x v="1"/>
    <x v="2"/>
    <x v="13"/>
    <x v="1"/>
    <s v=""/>
    <s v=""/>
    <s v=""/>
    <s v=""/>
    <s v=""/>
    <s v=""/>
    <s v=""/>
    <s v=""/>
    <s v=""/>
    <s v="No"/>
  </r>
  <r>
    <x v="0"/>
    <x v="86"/>
    <x v="5"/>
    <x v="0"/>
    <x v="2"/>
    <x v="2"/>
    <x v="1"/>
    <s v=""/>
    <s v=""/>
    <s v=""/>
    <s v=""/>
    <s v=""/>
    <s v=""/>
    <s v=""/>
    <s v=""/>
    <s v=""/>
    <s v="No"/>
  </r>
  <r>
    <x v="0"/>
    <x v="87"/>
    <x v="0"/>
    <x v="1"/>
    <x v="2"/>
    <x v="14"/>
    <x v="1"/>
    <s v=""/>
    <s v=""/>
    <s v=""/>
    <s v=""/>
    <s v=""/>
    <s v=""/>
    <s v=""/>
    <s v=""/>
    <s v=""/>
    <s v="Can you donate livestock to farmers"/>
  </r>
  <r>
    <x v="0"/>
    <x v="88"/>
    <x v="5"/>
    <x v="1"/>
    <x v="1"/>
    <x v="0"/>
    <x v="1"/>
    <s v=""/>
    <s v=""/>
    <s v=""/>
    <s v=""/>
    <s v=""/>
    <s v=""/>
    <s v=""/>
    <s v=""/>
    <s v=""/>
    <s v="How will this help farmers?"/>
  </r>
  <r>
    <x v="0"/>
    <x v="89"/>
    <x v="0"/>
    <x v="0"/>
    <x v="2"/>
    <x v="2"/>
    <x v="1"/>
    <s v=""/>
    <s v=""/>
    <s v=""/>
    <s v=""/>
    <s v=""/>
    <s v=""/>
    <s v=""/>
    <s v=""/>
    <s v=""/>
    <s v="Is N2Africa giving farmers legumes this year?"/>
  </r>
  <r>
    <x v="0"/>
    <x v="90"/>
    <x v="4"/>
    <x v="0"/>
    <x v="2"/>
    <x v="15"/>
    <x v="1"/>
    <s v=""/>
    <s v=""/>
    <s v=""/>
    <s v=""/>
    <s v=""/>
    <s v=""/>
    <s v=""/>
    <s v=""/>
    <s v=""/>
    <s v="Whats the meaning of the donations to farmers"/>
  </r>
  <r>
    <x v="0"/>
    <x v="91"/>
    <x v="3"/>
    <x v="0"/>
    <x v="2"/>
    <x v="2"/>
    <x v="1"/>
    <s v=""/>
    <s v=""/>
    <s v=""/>
    <s v=""/>
    <s v=""/>
    <s v=""/>
    <s v=""/>
    <s v=""/>
    <s v=""/>
    <s v="No"/>
  </r>
  <r>
    <x v="0"/>
    <x v="92"/>
    <x v="0"/>
    <x v="0"/>
    <x v="0"/>
    <x v="0"/>
    <x v="2"/>
    <s v="Donated by project"/>
    <s v=""/>
    <s v="Y"/>
    <s v="Kept in a crton in the house"/>
    <s v="Between 1 and 4 weeks"/>
    <s v="Planted immediately"/>
    <s v="Y"/>
    <s v="Sugar"/>
    <s v=""/>
    <s v="How can the farmer have more seeds"/>
  </r>
  <r>
    <x v="0"/>
    <x v="93"/>
    <x v="3"/>
    <x v="0"/>
    <x v="0"/>
    <x v="0"/>
    <x v="2"/>
    <s v="Donated by project"/>
    <s v=""/>
    <s v="N"/>
    <s v=""/>
    <s v=""/>
    <s v="Planted immediately"/>
    <s v="N"/>
    <s v=""/>
    <s v="High yield"/>
    <s v="No"/>
  </r>
  <r>
    <x v="0"/>
    <x v="94"/>
    <x v="3"/>
    <x v="1"/>
    <x v="1"/>
    <x v="0"/>
    <x v="1"/>
    <s v=""/>
    <s v=""/>
    <s v=""/>
    <s v=""/>
    <s v=""/>
    <s v=""/>
    <s v=""/>
    <s v=""/>
    <s v=""/>
    <s v="No"/>
  </r>
  <r>
    <x v="0"/>
    <x v="95"/>
    <x v="0"/>
    <x v="0"/>
    <x v="0"/>
    <x v="0"/>
    <x v="2"/>
    <s v="Donated by project"/>
    <s v="From kenya"/>
    <s v="Y"/>
    <s v="In plastic bag attached to pot"/>
    <s v="Between 1 and 4 weeks"/>
    <s v="Planted immediately"/>
    <s v="Y"/>
    <s v="Sugar"/>
    <s v="Disease resistant"/>
    <s v="No"/>
  </r>
  <r>
    <x v="0"/>
    <x v="96"/>
    <x v="4"/>
    <x v="1"/>
    <x v="1"/>
    <x v="0"/>
    <x v="1"/>
    <s v=""/>
    <s v=""/>
    <s v=""/>
    <s v=""/>
    <s v=""/>
    <s v=""/>
    <s v=""/>
    <s v=""/>
    <s v=""/>
    <s v="Is it possible to increase the amount of seed given to farmers"/>
  </r>
  <r>
    <x v="0"/>
    <x v="97"/>
    <x v="1"/>
    <x v="0"/>
    <x v="2"/>
    <x v="2"/>
    <x v="1"/>
    <s v=""/>
    <s v=""/>
    <s v=""/>
    <s v=""/>
    <s v=""/>
    <s v=""/>
    <s v=""/>
    <s v=""/>
    <s v=""/>
    <s v="No"/>
  </r>
  <r>
    <x v="0"/>
    <x v="98"/>
    <x v="2"/>
    <x v="0"/>
    <x v="0"/>
    <x v="0"/>
    <x v="2"/>
    <s v="Donated by project"/>
    <s v=""/>
    <s v="Y"/>
    <s v="It was placed in a wet sack on wet sand"/>
    <s v="Between 1 and 4 weeks"/>
    <s v="Planted immediately"/>
    <s v="Y"/>
    <s v="Sugar"/>
    <s v="It results into quality Soybeans"/>
    <s v="No"/>
  </r>
  <r>
    <x v="0"/>
    <x v="99"/>
    <x v="4"/>
    <x v="0"/>
    <x v="0"/>
    <x v="0"/>
    <x v="2"/>
    <s v="Donated by project"/>
    <s v="Placed on a wet and cool place"/>
    <s v=""/>
    <s v="Placed on a wet and cool place"/>
    <s v="Between 1 and 4 weeks"/>
    <s v="Planted immediately"/>
    <s v="N"/>
    <s v="Sugar"/>
    <s v="Increase productivity"/>
    <s v="No"/>
  </r>
  <r>
    <x v="0"/>
    <x v="100"/>
    <x v="0"/>
    <x v="0"/>
    <x v="2"/>
    <x v="16"/>
    <x v="1"/>
    <s v=""/>
    <s v=""/>
    <s v=""/>
    <s v=""/>
    <s v=""/>
    <s v=""/>
    <s v=""/>
    <s v=""/>
    <s v=""/>
    <s v="No"/>
  </r>
  <r>
    <x v="0"/>
    <x v="101"/>
    <x v="5"/>
    <x v="0"/>
    <x v="0"/>
    <x v="0"/>
    <x v="2"/>
    <s v="Donated by project"/>
    <s v=""/>
    <s v="Y"/>
    <s v="It was placed on a wet and cool place"/>
    <s v="Between 1 and 4 weeks"/>
    <s v="Planted immediately"/>
    <s v="Y"/>
    <s v="Sugar"/>
    <s v=""/>
    <s v="No"/>
  </r>
  <r>
    <x v="0"/>
    <x v="102"/>
    <x v="5"/>
    <x v="0"/>
    <x v="2"/>
    <x v="2"/>
    <x v="1"/>
    <s v=""/>
    <s v=""/>
    <s v=""/>
    <s v=""/>
    <s v=""/>
    <s v=""/>
    <s v=""/>
    <s v=""/>
    <s v=""/>
    <s v="How can we get more seeds from your organisation"/>
  </r>
  <r>
    <x v="0"/>
    <x v="103"/>
    <x v="4"/>
    <x v="0"/>
    <x v="2"/>
    <x v="2"/>
    <x v="1"/>
    <s v=""/>
    <s v=""/>
    <s v=""/>
    <s v=""/>
    <s v=""/>
    <s v=""/>
    <s v=""/>
    <s v=""/>
    <s v=""/>
    <s v="How can I increase the yield? How can I access the inoculant and seed?"/>
  </r>
  <r>
    <x v="0"/>
    <x v="104"/>
    <x v="5"/>
    <x v="0"/>
    <x v="2"/>
    <x v="2"/>
    <x v="1"/>
    <s v=""/>
    <s v=""/>
    <s v=""/>
    <s v=""/>
    <s v=""/>
    <s v=""/>
    <s v=""/>
    <s v=""/>
    <s v=""/>
    <s v="How can I access the inoculant? Can I get fertilizer from your organisation?"/>
  </r>
  <r>
    <x v="0"/>
    <x v="105"/>
    <x v="4"/>
    <x v="1"/>
    <x v="1"/>
    <x v="0"/>
    <x v="1"/>
    <s v=""/>
    <s v=""/>
    <s v=""/>
    <s v=""/>
    <s v=""/>
    <s v=""/>
    <s v=""/>
    <s v=""/>
    <s v=""/>
    <s v="No"/>
  </r>
  <r>
    <x v="0"/>
    <x v="106"/>
    <x v="1"/>
    <x v="1"/>
    <x v="1"/>
    <x v="0"/>
    <x v="1"/>
    <s v=""/>
    <s v=""/>
    <s v=""/>
    <s v=""/>
    <s v=""/>
    <s v=""/>
    <s v=""/>
    <s v=""/>
    <s v=""/>
    <s v="No"/>
  </r>
  <r>
    <x v="0"/>
    <x v="107"/>
    <x v="6"/>
    <x v="1"/>
    <x v="1"/>
    <x v="0"/>
    <x v="1"/>
    <s v=""/>
    <s v=""/>
    <s v=""/>
    <s v=""/>
    <s v=""/>
    <s v=""/>
    <s v=""/>
    <s v=""/>
    <s v=""/>
    <s v="No"/>
  </r>
  <r>
    <x v="0"/>
    <x v="108"/>
    <x v="4"/>
    <x v="1"/>
    <x v="1"/>
    <x v="0"/>
    <x v="1"/>
    <s v=""/>
    <s v=""/>
    <s v=""/>
    <s v=""/>
    <s v=""/>
    <s v=""/>
    <s v=""/>
    <s v=""/>
    <s v=""/>
    <s v="No"/>
  </r>
  <r>
    <x v="0"/>
    <x v="109"/>
    <x v="5"/>
    <x v="1"/>
    <x v="1"/>
    <x v="0"/>
    <x v="1"/>
    <s v=""/>
    <s v=""/>
    <s v=""/>
    <s v=""/>
    <s v=""/>
    <s v=""/>
    <s v=""/>
    <s v=""/>
    <s v=""/>
    <s v="No"/>
  </r>
  <r>
    <x v="0"/>
    <x v="110"/>
    <x v="5"/>
    <x v="1"/>
    <x v="1"/>
    <x v="0"/>
    <x v="1"/>
    <s v=""/>
    <s v=""/>
    <s v=""/>
    <s v=""/>
    <s v=""/>
    <s v=""/>
    <s v=""/>
    <s v=""/>
    <s v=""/>
    <s v="No"/>
  </r>
  <r>
    <x v="0"/>
    <x v="111"/>
    <x v="1"/>
    <x v="0"/>
    <x v="2"/>
    <x v="0"/>
    <x v="2"/>
    <s v="Donated by project"/>
    <s v=""/>
    <s v="Y"/>
    <s v="It was placed on wet sand and cool sand"/>
    <s v="Between 1 and 4 weeks"/>
    <s v="Planted immediately"/>
    <s v="Y"/>
    <s v="Sugar"/>
    <s v="Production increased more than expected"/>
    <s v="No"/>
  </r>
  <r>
    <x v="0"/>
    <x v="112"/>
    <x v="0"/>
    <x v="0"/>
    <x v="2"/>
    <x v="2"/>
    <x v="1"/>
    <s v=""/>
    <s v=""/>
    <s v=""/>
    <s v=""/>
    <s v=""/>
    <s v=""/>
    <s v=""/>
    <s v=""/>
    <s v=""/>
    <s v="Is it possible to to get more seed?"/>
  </r>
  <r>
    <x v="0"/>
    <x v="113"/>
    <x v="1"/>
    <x v="0"/>
    <x v="2"/>
    <x v="2"/>
    <x v="1"/>
    <s v=""/>
    <s v=""/>
    <s v=""/>
    <s v=""/>
    <s v=""/>
    <s v=""/>
    <s v=""/>
    <s v=""/>
    <s v=""/>
    <s v="How can they access more seed?"/>
  </r>
  <r>
    <x v="0"/>
    <x v="114"/>
    <x v="1"/>
    <x v="0"/>
    <x v="0"/>
    <x v="2"/>
    <x v="1"/>
    <s v=""/>
    <s v=""/>
    <s v=""/>
    <s v=""/>
    <s v=""/>
    <s v=""/>
    <s v=""/>
    <s v=""/>
    <s v=""/>
    <s v="Can the amount seed received increased?"/>
  </r>
  <r>
    <x v="0"/>
    <x v="115"/>
    <x v="4"/>
    <x v="0"/>
    <x v="2"/>
    <x v="1"/>
    <x v="1"/>
    <s v=""/>
    <s v=""/>
    <s v=""/>
    <s v=""/>
    <s v=""/>
    <s v=""/>
    <s v=""/>
    <s v=""/>
    <s v=""/>
    <s v="No"/>
  </r>
  <r>
    <x v="0"/>
    <x v="116"/>
    <x v="6"/>
    <x v="1"/>
    <x v="1"/>
    <x v="0"/>
    <x v="1"/>
    <s v=""/>
    <s v=""/>
    <s v=""/>
    <s v=""/>
    <s v=""/>
    <s v=""/>
    <s v=""/>
    <s v=""/>
    <s v=""/>
    <s v="No"/>
  </r>
  <r>
    <x v="0"/>
    <x v="117"/>
    <x v="1"/>
    <x v="1"/>
    <x v="1"/>
    <x v="0"/>
    <x v="1"/>
    <s v=""/>
    <s v=""/>
    <s v=""/>
    <s v=""/>
    <s v=""/>
    <s v=""/>
    <s v=""/>
    <s v=""/>
    <s v=""/>
    <s v="No"/>
  </r>
  <r>
    <x v="0"/>
    <x v="118"/>
    <x v="4"/>
    <x v="0"/>
    <x v="2"/>
    <x v="17"/>
    <x v="1"/>
    <s v=""/>
    <s v=""/>
    <s v=""/>
    <s v=""/>
    <s v=""/>
    <s v=""/>
    <s v=""/>
    <s v=""/>
    <s v=""/>
    <s v="No"/>
  </r>
  <r>
    <x v="0"/>
    <x v="119"/>
    <x v="3"/>
    <x v="1"/>
    <x v="1"/>
    <x v="0"/>
    <x v="1"/>
    <s v=""/>
    <s v=""/>
    <s v=""/>
    <s v=""/>
    <s v=""/>
    <s v=""/>
    <s v=""/>
    <s v=""/>
    <s v=""/>
    <s v="No"/>
  </r>
  <r>
    <x v="0"/>
    <x v="120"/>
    <x v="3"/>
    <x v="1"/>
    <x v="1"/>
    <x v="0"/>
    <x v="1"/>
    <s v=""/>
    <s v=""/>
    <s v=""/>
    <s v=""/>
    <s v=""/>
    <s v=""/>
    <s v=""/>
    <s v=""/>
    <s v=""/>
    <s v="No"/>
  </r>
  <r>
    <x v="0"/>
    <x v="121"/>
    <x v="0"/>
    <x v="1"/>
    <x v="1"/>
    <x v="0"/>
    <x v="1"/>
    <s v=""/>
    <s v=""/>
    <s v=""/>
    <s v=""/>
    <s v=""/>
    <s v=""/>
    <s v=""/>
    <s v=""/>
    <s v=""/>
    <s v="No"/>
  </r>
  <r>
    <x v="0"/>
    <x v="122"/>
    <x v="0"/>
    <x v="1"/>
    <x v="1"/>
    <x v="0"/>
    <x v="1"/>
    <s v=""/>
    <s v=""/>
    <s v=""/>
    <s v=""/>
    <s v=""/>
    <s v=""/>
    <s v=""/>
    <s v=""/>
    <s v=""/>
    <s v="No"/>
  </r>
  <r>
    <x v="0"/>
    <x v="123"/>
    <x v="4"/>
    <x v="0"/>
    <x v="2"/>
    <x v="18"/>
    <x v="1"/>
    <s v=""/>
    <s v=""/>
    <s v=""/>
    <s v=""/>
    <s v=""/>
    <s v=""/>
    <s v=""/>
    <s v=""/>
    <s v=""/>
    <s v="Will N2Africa go into livestock production? What is the project doing to help farmers who are failin"/>
  </r>
  <r>
    <x v="0"/>
    <x v="124"/>
    <x v="5"/>
    <x v="0"/>
    <x v="2"/>
    <x v="2"/>
    <x v="1"/>
    <s v=""/>
    <s v=""/>
    <s v=""/>
    <s v=""/>
    <s v=""/>
    <s v=""/>
    <s v=""/>
    <s v=""/>
    <s v=""/>
    <s v="No"/>
  </r>
  <r>
    <x v="0"/>
    <x v="125"/>
    <x v="4"/>
    <x v="1"/>
    <x v="1"/>
    <x v="0"/>
    <x v="1"/>
    <s v=""/>
    <s v=""/>
    <s v=""/>
    <s v=""/>
    <s v=""/>
    <s v=""/>
    <s v=""/>
    <s v=""/>
    <s v=""/>
    <s v="No"/>
  </r>
  <r>
    <x v="0"/>
    <x v="126"/>
    <x v="5"/>
    <x v="1"/>
    <x v="1"/>
    <x v="0"/>
    <x v="1"/>
    <s v=""/>
    <s v=""/>
    <s v=""/>
    <s v=""/>
    <s v=""/>
    <s v=""/>
    <s v=""/>
    <s v=""/>
    <s v=""/>
    <s v="No"/>
  </r>
  <r>
    <x v="0"/>
    <x v="127"/>
    <x v="4"/>
    <x v="1"/>
    <x v="1"/>
    <x v="0"/>
    <x v="1"/>
    <s v=""/>
    <s v=""/>
    <s v=""/>
    <s v=""/>
    <s v=""/>
    <s v=""/>
    <s v=""/>
    <s v=""/>
    <s v=""/>
    <s v="No"/>
  </r>
  <r>
    <x v="0"/>
    <x v="128"/>
    <x v="3"/>
    <x v="1"/>
    <x v="1"/>
    <x v="0"/>
    <x v="1"/>
    <s v=""/>
    <s v=""/>
    <s v=""/>
    <s v=""/>
    <s v=""/>
    <s v=""/>
    <s v=""/>
    <s v=""/>
    <s v=""/>
    <s v="No"/>
  </r>
  <r>
    <x v="0"/>
    <x v="129"/>
    <x v="2"/>
    <x v="0"/>
    <x v="0"/>
    <x v="0"/>
    <x v="2"/>
    <s v="Donated by project"/>
    <s v=""/>
    <s v="N"/>
    <s v=""/>
    <s v=""/>
    <s v="Two to four hours"/>
    <s v="N"/>
    <s v=""/>
    <s v="It helps in nitrogen fixation"/>
    <s v="No"/>
  </r>
  <r>
    <x v="0"/>
    <x v="130"/>
    <x v="0"/>
    <x v="0"/>
    <x v="0"/>
    <x v="0"/>
    <x v="2"/>
    <s v="Donated by project"/>
    <s v="Kenya"/>
    <s v="N"/>
    <s v=""/>
    <s v=""/>
    <s v="Two to four hours"/>
    <s v="Y"/>
    <s v="Sugar"/>
    <s v="Harvest has increased than all the years"/>
    <s v="No"/>
  </r>
  <r>
    <x v="0"/>
    <x v="131"/>
    <x v="0"/>
    <x v="1"/>
    <x v="1"/>
    <x v="0"/>
    <x v="1"/>
    <s v=""/>
    <s v=""/>
    <s v=""/>
    <s v=""/>
    <s v=""/>
    <s v=""/>
    <s v=""/>
    <s v=""/>
    <s v=""/>
    <s v="Why did they give the farmers seeds after the rains?"/>
  </r>
  <r>
    <x v="0"/>
    <x v="132"/>
    <x v="1"/>
    <x v="0"/>
    <x v="2"/>
    <x v="19"/>
    <x v="1"/>
    <s v=""/>
    <s v=""/>
    <s v=""/>
    <s v=""/>
    <s v=""/>
    <s v=""/>
    <s v=""/>
    <s v=""/>
    <s v=""/>
    <s v="Can she access two seeds at th same as she is the lead farmer"/>
  </r>
  <r>
    <x v="0"/>
    <x v="133"/>
    <x v="5"/>
    <x v="0"/>
    <x v="2"/>
    <x v="9"/>
    <x v="1"/>
    <s v=""/>
    <s v=""/>
    <s v=""/>
    <s v=""/>
    <s v=""/>
    <s v=""/>
    <s v=""/>
    <s v=""/>
    <s v=""/>
    <s v="No"/>
  </r>
  <r>
    <x v="0"/>
    <x v="134"/>
    <x v="0"/>
    <x v="0"/>
    <x v="2"/>
    <x v="20"/>
    <x v="1"/>
    <s v=""/>
    <s v=""/>
    <s v=""/>
    <s v=""/>
    <s v=""/>
    <s v=""/>
    <s v=""/>
    <s v=""/>
    <s v=""/>
    <s v="No"/>
  </r>
  <r>
    <x v="0"/>
    <x v="135"/>
    <x v="2"/>
    <x v="0"/>
    <x v="2"/>
    <x v="21"/>
    <x v="1"/>
    <s v=""/>
    <s v=""/>
    <s v=""/>
    <s v=""/>
    <s v=""/>
    <s v=""/>
    <s v=""/>
    <s v=""/>
    <s v=""/>
    <s v="No"/>
  </r>
  <r>
    <x v="0"/>
    <x v="136"/>
    <x v="3"/>
    <x v="1"/>
    <x v="1"/>
    <x v="0"/>
    <x v="1"/>
    <s v=""/>
    <s v=""/>
    <s v=""/>
    <s v=""/>
    <s v=""/>
    <s v=""/>
    <s v=""/>
    <s v=""/>
    <s v=""/>
    <s v="No"/>
  </r>
  <r>
    <x v="0"/>
    <x v="137"/>
    <x v="3"/>
    <x v="1"/>
    <x v="1"/>
    <x v="0"/>
    <x v="1"/>
    <s v=""/>
    <s v=""/>
    <s v=""/>
    <s v=""/>
    <s v=""/>
    <s v=""/>
    <s v=""/>
    <s v=""/>
    <s v=""/>
    <s v="No"/>
  </r>
  <r>
    <x v="0"/>
    <x v="138"/>
    <x v="3"/>
    <x v="1"/>
    <x v="1"/>
    <x v="0"/>
    <x v="1"/>
    <s v=""/>
    <s v=""/>
    <s v=""/>
    <s v=""/>
    <s v=""/>
    <s v=""/>
    <s v=""/>
    <s v=""/>
    <s v=""/>
    <s v="Are we going to receive seed this year?"/>
  </r>
  <r>
    <x v="0"/>
    <x v="139"/>
    <x v="3"/>
    <x v="1"/>
    <x v="1"/>
    <x v="0"/>
    <x v="1"/>
    <s v=""/>
    <s v=""/>
    <s v=""/>
    <s v=""/>
    <s v=""/>
    <s v=""/>
    <s v=""/>
    <s v=""/>
    <s v=""/>
    <s v="No"/>
  </r>
  <r>
    <x v="0"/>
    <x v="140"/>
    <x v="3"/>
    <x v="1"/>
    <x v="1"/>
    <x v="0"/>
    <x v="1"/>
    <s v=""/>
    <s v=""/>
    <s v=""/>
    <s v=""/>
    <s v=""/>
    <s v=""/>
    <s v=""/>
    <s v=""/>
    <s v=""/>
    <s v="No"/>
  </r>
  <r>
    <x v="0"/>
    <x v="141"/>
    <x v="3"/>
    <x v="1"/>
    <x v="1"/>
    <x v="0"/>
    <x v="1"/>
    <s v=""/>
    <s v=""/>
    <s v=""/>
    <s v=""/>
    <s v=""/>
    <s v=""/>
    <s v=""/>
    <s v=""/>
    <s v=""/>
    <s v="Is  it possible for every farmer to receive seed?"/>
  </r>
  <r>
    <x v="0"/>
    <x v="142"/>
    <x v="6"/>
    <x v="0"/>
    <x v="0"/>
    <x v="0"/>
    <x v="2"/>
    <s v=""/>
    <s v=""/>
    <s v=""/>
    <s v=""/>
    <s v=""/>
    <s v="Planted immediately"/>
    <s v="Y"/>
    <s v="Sugar"/>
    <s v="It helps soybeans to grow well"/>
    <s v="No"/>
  </r>
  <r>
    <x v="0"/>
    <x v="143"/>
    <x v="3"/>
    <x v="1"/>
    <x v="1"/>
    <x v="0"/>
    <x v="1"/>
    <s v=""/>
    <s v=""/>
    <s v=""/>
    <s v=""/>
    <s v=""/>
    <s v=""/>
    <s v=""/>
    <s v=""/>
    <s v=""/>
    <s v="No"/>
  </r>
  <r>
    <x v="0"/>
    <x v="144"/>
    <x v="3"/>
    <x v="1"/>
    <x v="1"/>
    <x v="0"/>
    <x v="1"/>
    <s v=""/>
    <s v=""/>
    <s v=""/>
    <s v=""/>
    <s v=""/>
    <s v=""/>
    <s v=""/>
    <s v=""/>
    <s v=""/>
    <s v="No"/>
  </r>
  <r>
    <x v="0"/>
    <x v="145"/>
    <x v="3"/>
    <x v="1"/>
    <x v="1"/>
    <x v="0"/>
    <x v="1"/>
    <s v=""/>
    <s v=""/>
    <s v=""/>
    <s v=""/>
    <s v=""/>
    <s v=""/>
    <s v=""/>
    <s v=""/>
    <s v=""/>
    <s v="No"/>
  </r>
  <r>
    <x v="0"/>
    <x v="146"/>
    <x v="3"/>
    <x v="1"/>
    <x v="1"/>
    <x v="0"/>
    <x v="1"/>
    <s v=""/>
    <s v=""/>
    <s v=""/>
    <s v=""/>
    <s v=""/>
    <s v=""/>
    <s v=""/>
    <s v=""/>
    <s v=""/>
    <s v="No"/>
  </r>
  <r>
    <x v="0"/>
    <x v="147"/>
    <x v="0"/>
    <x v="0"/>
    <x v="0"/>
    <x v="0"/>
    <x v="2"/>
    <s v="Donated by project"/>
    <s v="Malawi"/>
    <s v="Y"/>
    <s v="Putting wet sand under the inoculant"/>
    <s v="Between 1 and 4 weeks"/>
    <s v="Planted immediately"/>
    <s v="Y"/>
    <s v="Sugar"/>
    <s v="it speeds up germination"/>
    <s v="No"/>
  </r>
  <r>
    <x v="0"/>
    <x v="148"/>
    <x v="4"/>
    <x v="1"/>
    <x v="1"/>
    <x v="0"/>
    <x v="1"/>
    <s v=""/>
    <s v=""/>
    <s v=""/>
    <s v=""/>
    <s v=""/>
    <s v=""/>
    <s v=""/>
    <s v=""/>
    <s v=""/>
    <s v="Can N2africa provide more seed?"/>
  </r>
  <r>
    <x v="0"/>
    <x v="149"/>
    <x v="3"/>
    <x v="1"/>
    <x v="1"/>
    <x v="0"/>
    <x v="1"/>
    <s v=""/>
    <s v=""/>
    <s v=""/>
    <s v=""/>
    <s v=""/>
    <s v=""/>
    <s v=""/>
    <s v=""/>
    <s v=""/>
    <s v="No"/>
  </r>
  <r>
    <x v="0"/>
    <x v="150"/>
    <x v="6"/>
    <x v="0"/>
    <x v="0"/>
    <x v="0"/>
    <x v="4"/>
    <s v="Donated by project"/>
    <s v=""/>
    <s v="N"/>
    <s v=""/>
    <s v=""/>
    <s v="Planted immediately"/>
    <s v="N"/>
    <s v=""/>
    <s v="It acted as fertilizer"/>
    <s v="No"/>
  </r>
  <r>
    <x v="0"/>
    <x v="151"/>
    <x v="6"/>
    <x v="0"/>
    <x v="0"/>
    <x v="0"/>
    <x v="2"/>
    <s v="Donated by project"/>
    <s v=""/>
    <s v="N"/>
    <s v=""/>
    <s v=""/>
    <s v="Planted immediately"/>
    <s v="Y"/>
    <s v="Sugar"/>
    <s v=""/>
    <s v="Is it possible to have more trainings?"/>
  </r>
  <r>
    <x v="0"/>
    <x v="152"/>
    <x v="6"/>
    <x v="0"/>
    <x v="0"/>
    <x v="0"/>
    <x v="2"/>
    <s v=""/>
    <s v=""/>
    <s v="N"/>
    <s v=""/>
    <s v=""/>
    <s v="Planted immediately"/>
    <s v="Y"/>
    <s v="Sugar"/>
    <s v=""/>
    <s v="Are the farmers going to pay back the seed as agreed"/>
  </r>
  <r>
    <x v="2"/>
    <x v="153"/>
    <x v="3"/>
    <x v="1"/>
    <x v="1"/>
    <x v="0"/>
    <x v="1"/>
    <s v=""/>
    <s v=""/>
    <s v=""/>
    <s v=""/>
    <s v=""/>
    <s v=""/>
    <s v=""/>
    <s v=""/>
    <s v=""/>
    <s v="Why do you give us small amount of seed?"/>
  </r>
  <r>
    <x v="2"/>
    <x v="154"/>
    <x v="5"/>
    <x v="0"/>
    <x v="2"/>
    <x v="2"/>
    <x v="1"/>
    <s v=""/>
    <s v=""/>
    <s v=""/>
    <s v=""/>
    <s v=""/>
    <s v=""/>
    <s v=""/>
    <s v=""/>
    <s v=""/>
    <s v="No"/>
  </r>
  <r>
    <x v="2"/>
    <x v="155"/>
    <x v="2"/>
    <x v="1"/>
    <x v="1"/>
    <x v="0"/>
    <x v="1"/>
    <s v=""/>
    <s v=""/>
    <s v=""/>
    <s v=""/>
    <s v=""/>
    <s v=""/>
    <s v=""/>
    <s v=""/>
    <s v=""/>
    <s v="No"/>
  </r>
  <r>
    <x v="2"/>
    <x v="156"/>
    <x v="2"/>
    <x v="1"/>
    <x v="1"/>
    <x v="0"/>
    <x v="1"/>
    <s v=""/>
    <s v=""/>
    <s v=""/>
    <s v=""/>
    <s v=""/>
    <s v=""/>
    <s v=""/>
    <s v=""/>
    <s v=""/>
    <s v="Why is it that farmers are not given fertilizer?"/>
  </r>
  <r>
    <x v="2"/>
    <x v="157"/>
    <x v="1"/>
    <x v="0"/>
    <x v="2"/>
    <x v="2"/>
    <x v="1"/>
    <s v=""/>
    <s v=""/>
    <s v=""/>
    <s v=""/>
    <s v=""/>
    <s v=""/>
    <s v=""/>
    <s v=""/>
    <s v=""/>
    <s v="No"/>
  </r>
  <r>
    <x v="2"/>
    <x v="158"/>
    <x v="1"/>
    <x v="1"/>
    <x v="1"/>
    <x v="0"/>
    <x v="1"/>
    <s v=""/>
    <s v=""/>
    <s v=""/>
    <s v=""/>
    <s v=""/>
    <s v=""/>
    <s v=""/>
    <s v=""/>
    <s v=""/>
    <s v="Why can't they buy us at good prices"/>
  </r>
  <r>
    <x v="2"/>
    <x v="159"/>
    <x v="0"/>
    <x v="1"/>
    <x v="1"/>
    <x v="0"/>
    <x v="1"/>
    <s v=""/>
    <s v=""/>
    <s v=""/>
    <s v=""/>
    <s v=""/>
    <s v=""/>
    <s v=""/>
    <s v=""/>
    <s v=""/>
    <s v="NO"/>
  </r>
  <r>
    <x v="2"/>
    <x v="160"/>
    <x v="3"/>
    <x v="1"/>
    <x v="1"/>
    <x v="0"/>
    <x v="1"/>
    <s v=""/>
    <s v=""/>
    <s v=""/>
    <s v=""/>
    <s v=""/>
    <s v=""/>
    <s v=""/>
    <s v=""/>
    <s v=""/>
    <s v="No"/>
  </r>
  <r>
    <x v="2"/>
    <x v="161"/>
    <x v="4"/>
    <x v="1"/>
    <x v="1"/>
    <x v="0"/>
    <x v="1"/>
    <s v=""/>
    <s v=""/>
    <s v=""/>
    <s v=""/>
    <s v=""/>
    <s v=""/>
    <s v=""/>
    <s v=""/>
    <s v=""/>
    <s v="The farmer asking for  more inputs"/>
  </r>
  <r>
    <x v="2"/>
    <x v="162"/>
    <x v="3"/>
    <x v="1"/>
    <x v="1"/>
    <x v="0"/>
    <x v="1"/>
    <s v=""/>
    <s v=""/>
    <s v=""/>
    <s v=""/>
    <s v=""/>
    <s v=""/>
    <s v=""/>
    <s v=""/>
    <s v=""/>
    <s v="Can the farmer be trained more on inoculation rhizobia?"/>
  </r>
  <r>
    <x v="2"/>
    <x v="163"/>
    <x v="3"/>
    <x v="1"/>
    <x v="1"/>
    <x v="0"/>
    <x v="1"/>
    <s v=""/>
    <s v=""/>
    <s v=""/>
    <s v=""/>
    <s v=""/>
    <s v=""/>
    <s v=""/>
    <s v=""/>
    <s v=""/>
    <s v="How long will the free seed programme take?"/>
  </r>
  <r>
    <x v="2"/>
    <x v="164"/>
    <x v="4"/>
    <x v="0"/>
    <x v="2"/>
    <x v="2"/>
    <x v="1"/>
    <s v=""/>
    <s v=""/>
    <s v=""/>
    <s v=""/>
    <s v=""/>
    <s v=""/>
    <s v=""/>
    <s v=""/>
    <s v=""/>
    <s v="How can they get markets?"/>
  </r>
  <r>
    <x v="2"/>
    <x v="165"/>
    <x v="0"/>
    <x v="0"/>
    <x v="2"/>
    <x v="22"/>
    <x v="1"/>
    <s v=""/>
    <s v=""/>
    <s v=""/>
    <s v=""/>
    <s v=""/>
    <s v=""/>
    <s v=""/>
    <s v=""/>
    <s v=""/>
    <s v="For how long will N2Africa be helping farmers? What do N2Africa doing to help farmers with markets? "/>
  </r>
  <r>
    <x v="2"/>
    <x v="166"/>
    <x v="0"/>
    <x v="0"/>
    <x v="2"/>
    <x v="2"/>
    <x v="1"/>
    <s v=""/>
    <s v=""/>
    <s v=""/>
    <s v=""/>
    <s v=""/>
    <s v=""/>
    <s v=""/>
    <s v=""/>
    <s v=""/>
    <s v="Can inputs come in good time?"/>
  </r>
  <r>
    <x v="2"/>
    <x v="167"/>
    <x v="4"/>
    <x v="1"/>
    <x v="1"/>
    <x v="0"/>
    <x v="1"/>
    <s v=""/>
    <s v=""/>
    <s v=""/>
    <s v=""/>
    <s v=""/>
    <s v=""/>
    <s v=""/>
    <s v=""/>
    <s v=""/>
    <s v="Can N2Africa provide fertilizer on loan basis?"/>
  </r>
  <r>
    <x v="2"/>
    <x v="168"/>
    <x v="2"/>
    <x v="1"/>
    <x v="1"/>
    <x v="0"/>
    <x v="1"/>
    <s v=""/>
    <s v=""/>
    <s v=""/>
    <s v=""/>
    <s v=""/>
    <s v=""/>
    <s v=""/>
    <s v=""/>
    <s v=""/>
    <s v="No"/>
  </r>
  <r>
    <x v="2"/>
    <x v="169"/>
    <x v="0"/>
    <x v="1"/>
    <x v="1"/>
    <x v="0"/>
    <x v="1"/>
    <s v=""/>
    <s v=""/>
    <s v=""/>
    <s v=""/>
    <s v=""/>
    <s v=""/>
    <s v=""/>
    <s v=""/>
    <s v=""/>
    <s v="Can N2Africa bring the inputs in time?"/>
  </r>
  <r>
    <x v="2"/>
    <x v="170"/>
    <x v="0"/>
    <x v="1"/>
    <x v="1"/>
    <x v="0"/>
    <x v="1"/>
    <s v=""/>
    <s v=""/>
    <s v=""/>
    <s v=""/>
    <s v=""/>
    <s v=""/>
    <s v=""/>
    <s v=""/>
    <s v=""/>
    <s v="No"/>
  </r>
  <r>
    <x v="2"/>
    <x v="171"/>
    <x v="0"/>
    <x v="1"/>
    <x v="1"/>
    <x v="0"/>
    <x v="1"/>
    <s v=""/>
    <s v=""/>
    <s v=""/>
    <s v=""/>
    <s v=""/>
    <s v=""/>
    <s v=""/>
    <s v=""/>
    <s v=""/>
    <s v="No"/>
  </r>
  <r>
    <x v="2"/>
    <x v="172"/>
    <x v="4"/>
    <x v="1"/>
    <x v="1"/>
    <x v="0"/>
    <x v="1"/>
    <s v=""/>
    <s v=""/>
    <s v=""/>
    <s v=""/>
    <s v=""/>
    <s v=""/>
    <s v=""/>
    <s v=""/>
    <s v=""/>
    <s v="Is it possible to have a different legume next season?"/>
  </r>
  <r>
    <x v="2"/>
    <x v="173"/>
    <x v="1"/>
    <x v="1"/>
    <x v="1"/>
    <x v="0"/>
    <x v="1"/>
    <s v=""/>
    <s v=""/>
    <s v=""/>
    <s v=""/>
    <s v=""/>
    <s v=""/>
    <s v=""/>
    <s v=""/>
    <s v=""/>
    <s v="No"/>
  </r>
  <r>
    <x v="2"/>
    <x v="174"/>
    <x v="3"/>
    <x v="1"/>
    <x v="1"/>
    <x v="0"/>
    <x v="1"/>
    <s v=""/>
    <s v=""/>
    <s v=""/>
    <s v=""/>
    <s v=""/>
    <s v=""/>
    <s v=""/>
    <s v=""/>
    <s v=""/>
    <s v="No"/>
  </r>
  <r>
    <x v="2"/>
    <x v="175"/>
    <x v="4"/>
    <x v="0"/>
    <x v="0"/>
    <x v="0"/>
    <x v="5"/>
    <s v=""/>
    <s v="Not sure"/>
    <s v="N"/>
    <s v=""/>
    <s v=""/>
    <s v="Planted immediately"/>
    <s v="N"/>
    <s v=""/>
    <s v=""/>
    <s v="No"/>
  </r>
  <r>
    <x v="2"/>
    <x v="176"/>
    <x v="0"/>
    <x v="1"/>
    <x v="1"/>
    <x v="0"/>
    <x v="1"/>
    <s v=""/>
    <s v=""/>
    <s v=""/>
    <s v=""/>
    <s v=""/>
    <s v=""/>
    <s v=""/>
    <s v=""/>
    <s v=""/>
    <s v="Can N2Africa continue providing fertilizer? Can N2Africa provide a better Soybeanvariety?"/>
  </r>
  <r>
    <x v="2"/>
    <x v="177"/>
    <x v="2"/>
    <x v="1"/>
    <x v="1"/>
    <x v="0"/>
    <x v="1"/>
    <s v=""/>
    <s v=""/>
    <s v=""/>
    <s v=""/>
    <s v=""/>
    <s v=""/>
    <s v=""/>
    <s v=""/>
    <s v=""/>
    <s v="No"/>
  </r>
  <r>
    <x v="2"/>
    <x v="178"/>
    <x v="3"/>
    <x v="1"/>
    <x v="1"/>
    <x v="0"/>
    <x v="1"/>
    <s v=""/>
    <s v=""/>
    <s v=""/>
    <s v=""/>
    <s v=""/>
    <s v=""/>
    <s v=""/>
    <s v=""/>
    <s v=""/>
    <s v="No"/>
  </r>
  <r>
    <x v="2"/>
    <x v="179"/>
    <x v="0"/>
    <x v="0"/>
    <x v="2"/>
    <x v="1"/>
    <x v="1"/>
    <s v=""/>
    <s v=""/>
    <s v=""/>
    <s v=""/>
    <s v=""/>
    <s v=""/>
    <s v=""/>
    <s v=""/>
    <s v=""/>
    <s v="No"/>
  </r>
  <r>
    <x v="2"/>
    <x v="180"/>
    <x v="0"/>
    <x v="0"/>
    <x v="2"/>
    <x v="23"/>
    <x v="1"/>
    <s v=""/>
    <s v=""/>
    <s v=""/>
    <s v=""/>
    <s v=""/>
    <s v=""/>
    <s v=""/>
    <s v=""/>
    <s v=""/>
    <s v="No"/>
  </r>
  <r>
    <x v="2"/>
    <x v="181"/>
    <x v="1"/>
    <x v="1"/>
    <x v="1"/>
    <x v="0"/>
    <x v="1"/>
    <s v=""/>
    <s v=""/>
    <s v=""/>
    <s v=""/>
    <s v=""/>
    <s v=""/>
    <s v=""/>
    <s v=""/>
    <s v=""/>
    <s v="Why are the farmers receiving small amount of seed?"/>
  </r>
  <r>
    <x v="2"/>
    <x v="182"/>
    <x v="3"/>
    <x v="1"/>
    <x v="1"/>
    <x v="0"/>
    <x v="1"/>
    <s v=""/>
    <s v=""/>
    <s v=""/>
    <s v=""/>
    <s v=""/>
    <s v=""/>
    <s v=""/>
    <s v=""/>
    <s v=""/>
    <s v="No"/>
  </r>
  <r>
    <x v="2"/>
    <x v="183"/>
    <x v="5"/>
    <x v="1"/>
    <x v="1"/>
    <x v="0"/>
    <x v="1"/>
    <s v=""/>
    <s v=""/>
    <s v=""/>
    <s v=""/>
    <s v=""/>
    <s v=""/>
    <s v=""/>
    <s v=""/>
    <s v=""/>
    <s v="No"/>
  </r>
  <r>
    <x v="2"/>
    <x v="184"/>
    <x v="1"/>
    <x v="1"/>
    <x v="1"/>
    <x v="0"/>
    <x v="1"/>
    <s v=""/>
    <s v=""/>
    <s v=""/>
    <s v=""/>
    <s v=""/>
    <s v=""/>
    <s v=""/>
    <s v=""/>
    <s v=""/>
    <s v=""/>
  </r>
  <r>
    <x v="2"/>
    <x v="185"/>
    <x v="4"/>
    <x v="1"/>
    <x v="1"/>
    <x v="2"/>
    <x v="1"/>
    <s v=""/>
    <s v=""/>
    <s v=""/>
    <s v=""/>
    <s v=""/>
    <s v=""/>
    <s v=""/>
    <s v=""/>
    <s v=""/>
    <s v="What is the importance of root nodules?"/>
  </r>
  <r>
    <x v="2"/>
    <x v="186"/>
    <x v="0"/>
    <x v="1"/>
    <x v="1"/>
    <x v="0"/>
    <x v="1"/>
    <s v=""/>
    <s v=""/>
    <s v=""/>
    <s v=""/>
    <s v=""/>
    <s v=""/>
    <s v=""/>
    <s v=""/>
    <s v=""/>
    <s v="No"/>
  </r>
  <r>
    <x v="2"/>
    <x v="187"/>
    <x v="0"/>
    <x v="1"/>
    <x v="1"/>
    <x v="0"/>
    <x v="1"/>
    <s v=""/>
    <s v=""/>
    <s v=""/>
    <s v=""/>
    <s v=""/>
    <s v=""/>
    <s v=""/>
    <s v=""/>
    <s v=""/>
    <s v="No"/>
  </r>
  <r>
    <x v="2"/>
    <x v="188"/>
    <x v="0"/>
    <x v="0"/>
    <x v="0"/>
    <x v="0"/>
    <x v="2"/>
    <s v="Donated by project"/>
    <s v=""/>
    <s v="N"/>
    <s v=""/>
    <s v=""/>
    <s v="Planted immediately"/>
    <s v="Y"/>
    <s v="Sugar"/>
    <s v=""/>
    <s v="No "/>
  </r>
  <r>
    <x v="2"/>
    <x v="189"/>
    <x v="0"/>
    <x v="1"/>
    <x v="1"/>
    <x v="0"/>
    <x v="1"/>
    <s v=""/>
    <s v=""/>
    <s v=""/>
    <s v=""/>
    <s v=""/>
    <s v=""/>
    <s v=""/>
    <s v=""/>
    <s v=""/>
    <s v="Why do N2Africa give only 1 kg of seed?"/>
  </r>
  <r>
    <x v="2"/>
    <x v="190"/>
    <x v="5"/>
    <x v="0"/>
    <x v="2"/>
    <x v="24"/>
    <x v="1"/>
    <s v=""/>
    <s v=""/>
    <s v=""/>
    <s v=""/>
    <s v=""/>
    <s v=""/>
    <s v=""/>
    <s v=""/>
    <s v=""/>
    <s v="Why do N2Africa give 1 kg of seed? Can N2Africa find markets for the farmers?"/>
  </r>
  <r>
    <x v="2"/>
    <x v="191"/>
    <x v="5"/>
    <x v="0"/>
    <x v="2"/>
    <x v="2"/>
    <x v="1"/>
    <s v=""/>
    <s v=""/>
    <s v=""/>
    <s v=""/>
    <s v=""/>
    <s v=""/>
    <s v=""/>
    <s v=""/>
    <s v=""/>
    <s v="How can I get the inoculant?"/>
  </r>
  <r>
    <x v="2"/>
    <x v="192"/>
    <x v="3"/>
    <x v="2"/>
    <x v="1"/>
    <x v="0"/>
    <x v="1"/>
    <s v=""/>
    <s v=""/>
    <s v=""/>
    <s v=""/>
    <s v=""/>
    <s v=""/>
    <s v=""/>
    <s v=""/>
    <s v=""/>
    <s v="No"/>
  </r>
  <r>
    <x v="2"/>
    <x v="193"/>
    <x v="0"/>
    <x v="0"/>
    <x v="0"/>
    <x v="0"/>
    <x v="2"/>
    <s v="Donated by project"/>
    <s v="Chitedze"/>
    <s v="Y"/>
    <s v="Kept in sacks filled with wet sand"/>
    <s v="Between 1 and 4 weeks"/>
    <s v="Planted immediately"/>
    <s v="Y"/>
    <s v="Sugar"/>
    <s v="Inoculated soybean has strong leaves"/>
    <s v="No"/>
  </r>
  <r>
    <x v="2"/>
    <x v="194"/>
    <x v="1"/>
    <x v="1"/>
    <x v="1"/>
    <x v="0"/>
    <x v="1"/>
    <s v=""/>
    <s v=""/>
    <s v=""/>
    <s v=""/>
    <s v=""/>
    <s v=""/>
    <s v=""/>
    <s v=""/>
    <s v=""/>
    <s v="Is it not possible to increase the quantity of seed?"/>
  </r>
  <r>
    <x v="2"/>
    <x v="195"/>
    <x v="0"/>
    <x v="0"/>
    <x v="2"/>
    <x v="2"/>
    <x v="1"/>
    <s v=""/>
    <s v=""/>
    <s v=""/>
    <s v=""/>
    <s v=""/>
    <s v=""/>
    <s v=""/>
    <s v=""/>
    <s v=""/>
    <s v="When will N2Africa start buying the harvests from farmers?"/>
  </r>
  <r>
    <x v="2"/>
    <x v="196"/>
    <x v="2"/>
    <x v="1"/>
    <x v="1"/>
    <x v="0"/>
    <x v="1"/>
    <s v=""/>
    <s v=""/>
    <s v=""/>
    <s v=""/>
    <s v=""/>
    <s v=""/>
    <s v=""/>
    <s v=""/>
    <s v=""/>
    <s v="Can you make soap from beans?"/>
  </r>
  <r>
    <x v="2"/>
    <x v="197"/>
    <x v="1"/>
    <x v="1"/>
    <x v="1"/>
    <x v="0"/>
    <x v="1"/>
    <s v=""/>
    <s v=""/>
    <s v=""/>
    <s v=""/>
    <s v=""/>
    <s v=""/>
    <s v=""/>
    <s v=""/>
    <s v=""/>
    <s v="No"/>
  </r>
  <r>
    <x v="2"/>
    <x v="198"/>
    <x v="0"/>
    <x v="0"/>
    <x v="0"/>
    <x v="0"/>
    <x v="2"/>
    <s v="Donated by project"/>
    <s v="Kenya"/>
    <s v="Y"/>
    <s v="Stored on wet soil and wet cloth"/>
    <s v="Between 1 and 4 weeks"/>
    <s v="Planted immediately"/>
    <s v="Y"/>
    <s v="Sugar"/>
    <s v="The plant produced more nodules"/>
    <s v="No"/>
  </r>
  <r>
    <x v="2"/>
    <x v="199"/>
    <x v="1"/>
    <x v="1"/>
    <x v="1"/>
    <x v="0"/>
    <x v="1"/>
    <s v=""/>
    <s v=""/>
    <s v=""/>
    <s v=""/>
    <s v=""/>
    <s v=""/>
    <s v=""/>
    <s v=""/>
    <s v=""/>
    <s v="No"/>
  </r>
  <r>
    <x v="2"/>
    <x v="200"/>
    <x v="0"/>
    <x v="1"/>
    <x v="1"/>
    <x v="0"/>
    <x v="1"/>
    <s v=""/>
    <s v=""/>
    <s v=""/>
    <s v=""/>
    <s v=""/>
    <s v=""/>
    <s v=""/>
    <s v=""/>
    <s v=""/>
    <s v="Can N2Africa try to give farmers inputs in good time?"/>
  </r>
  <r>
    <x v="2"/>
    <x v="201"/>
    <x v="1"/>
    <x v="1"/>
    <x v="1"/>
    <x v="0"/>
    <x v="1"/>
    <s v=""/>
    <s v=""/>
    <s v=""/>
    <s v=""/>
    <s v=""/>
    <s v=""/>
    <s v=""/>
    <s v=""/>
    <s v=""/>
    <s v="No"/>
  </r>
  <r>
    <x v="2"/>
    <x v="202"/>
    <x v="3"/>
    <x v="2"/>
    <x v="1"/>
    <x v="0"/>
    <x v="1"/>
    <s v=""/>
    <s v=""/>
    <s v=""/>
    <s v=""/>
    <s v=""/>
    <s v=""/>
    <s v=""/>
    <s v=""/>
    <s v=""/>
    <s v="No"/>
  </r>
  <r>
    <x v="2"/>
    <x v="203"/>
    <x v="0"/>
    <x v="0"/>
    <x v="2"/>
    <x v="25"/>
    <x v="1"/>
    <s v=""/>
    <s v=""/>
    <s v=""/>
    <s v=""/>
    <s v=""/>
    <s v=""/>
    <s v=""/>
    <s v=""/>
    <s v=""/>
    <s v="No"/>
  </r>
  <r>
    <x v="2"/>
    <x v="204"/>
    <x v="0"/>
    <x v="0"/>
    <x v="2"/>
    <x v="1"/>
    <x v="1"/>
    <s v=""/>
    <s v=""/>
    <s v=""/>
    <s v=""/>
    <s v=""/>
    <s v=""/>
    <s v=""/>
    <s v=""/>
    <s v=""/>
    <s v="No"/>
  </r>
  <r>
    <x v="2"/>
    <x v="205"/>
    <x v="1"/>
    <x v="1"/>
    <x v="1"/>
    <x v="0"/>
    <x v="1"/>
    <s v=""/>
    <s v=""/>
    <s v=""/>
    <s v=""/>
    <s v=""/>
    <s v=""/>
    <s v=""/>
    <s v=""/>
    <s v=""/>
    <s v="No"/>
  </r>
  <r>
    <x v="2"/>
    <x v="206"/>
    <x v="1"/>
    <x v="1"/>
    <x v="1"/>
    <x v="0"/>
    <x v="1"/>
    <s v=""/>
    <s v=""/>
    <s v=""/>
    <s v=""/>
    <s v=""/>
    <s v=""/>
    <s v=""/>
    <s v=""/>
    <s v=""/>
    <s v="No"/>
  </r>
  <r>
    <x v="2"/>
    <x v="207"/>
    <x v="2"/>
    <x v="0"/>
    <x v="2"/>
    <x v="1"/>
    <x v="1"/>
    <s v=""/>
    <s v=""/>
    <s v=""/>
    <s v=""/>
    <s v=""/>
    <s v=""/>
    <s v=""/>
    <s v=""/>
    <s v=""/>
    <s v="No"/>
  </r>
  <r>
    <x v="2"/>
    <x v="208"/>
    <x v="6"/>
    <x v="1"/>
    <x v="1"/>
    <x v="0"/>
    <x v="1"/>
    <s v=""/>
    <s v=""/>
    <s v=""/>
    <s v=""/>
    <s v=""/>
    <s v=""/>
    <s v=""/>
    <s v=""/>
    <s v=""/>
    <s v="What name is given to root nudules?"/>
  </r>
  <r>
    <x v="2"/>
    <x v="209"/>
    <x v="0"/>
    <x v="0"/>
    <x v="2"/>
    <x v="2"/>
    <x v="1"/>
    <s v=""/>
    <s v=""/>
    <s v=""/>
    <s v=""/>
    <s v=""/>
    <s v=""/>
    <s v=""/>
    <s v=""/>
    <s v=""/>
    <s v="No"/>
  </r>
  <r>
    <x v="2"/>
    <x v="210"/>
    <x v="0"/>
    <x v="0"/>
    <x v="2"/>
    <x v="26"/>
    <x v="1"/>
    <s v=""/>
    <s v=""/>
    <s v=""/>
    <s v=""/>
    <s v=""/>
    <s v=""/>
    <s v=""/>
    <s v=""/>
    <s v=""/>
    <s v="No"/>
  </r>
  <r>
    <x v="2"/>
    <x v="211"/>
    <x v="0"/>
    <x v="0"/>
    <x v="0"/>
    <x v="0"/>
    <x v="2"/>
    <s v="Donated by project"/>
    <s v="Argentina"/>
    <s v="Y"/>
    <s v="Refregerator"/>
    <s v="Between 1 and 4 weeks"/>
    <s v="Planted next day"/>
    <s v="Y"/>
    <s v="Sugar"/>
    <s v="There was no change"/>
    <s v="No"/>
  </r>
  <r>
    <x v="2"/>
    <x v="212"/>
    <x v="4"/>
    <x v="0"/>
    <x v="0"/>
    <x v="0"/>
    <x v="2"/>
    <s v="Donated by project"/>
    <s v=""/>
    <s v="N"/>
    <s v=""/>
    <s v=""/>
    <s v="Planted immediately"/>
    <s v="N"/>
    <s v=""/>
    <s v="There was no change"/>
    <s v="No"/>
  </r>
  <r>
    <x v="2"/>
    <x v="213"/>
    <x v="2"/>
    <x v="0"/>
    <x v="2"/>
    <x v="27"/>
    <x v="1"/>
    <s v=""/>
    <s v=""/>
    <s v=""/>
    <s v=""/>
    <s v=""/>
    <s v=""/>
    <s v=""/>
    <s v=""/>
    <s v=""/>
    <s v="No"/>
  </r>
  <r>
    <x v="2"/>
    <x v="214"/>
    <x v="4"/>
    <x v="1"/>
    <x v="1"/>
    <x v="0"/>
    <x v="1"/>
    <s v=""/>
    <s v=""/>
    <s v=""/>
    <s v=""/>
    <s v=""/>
    <s v=""/>
    <s v=""/>
    <s v=""/>
    <s v=""/>
    <s v="How can diseeses caused by root nodules be cured? Can N2Africa provide them with bean seed?"/>
  </r>
  <r>
    <x v="2"/>
    <x v="215"/>
    <x v="3"/>
    <x v="2"/>
    <x v="1"/>
    <x v="0"/>
    <x v="1"/>
    <s v=""/>
    <s v=""/>
    <s v=""/>
    <s v=""/>
    <s v=""/>
    <s v=""/>
    <s v=""/>
    <s v=""/>
    <s v=""/>
    <s v="No"/>
  </r>
  <r>
    <x v="2"/>
    <x v="216"/>
    <x v="0"/>
    <x v="1"/>
    <x v="1"/>
    <x v="0"/>
    <x v="1"/>
    <s v=""/>
    <s v=""/>
    <s v=""/>
    <s v=""/>
    <s v=""/>
    <s v=""/>
    <s v=""/>
    <s v=""/>
    <s v=""/>
    <s v="Why are the farmers not receiving the scales they were promised?"/>
  </r>
  <r>
    <x v="2"/>
    <x v="217"/>
    <x v="3"/>
    <x v="2"/>
    <x v="1"/>
    <x v="0"/>
    <x v="1"/>
    <s v=""/>
    <s v=""/>
    <s v=""/>
    <s v=""/>
    <s v=""/>
    <s v=""/>
    <s v=""/>
    <s v=""/>
    <s v=""/>
    <s v="No"/>
  </r>
  <r>
    <x v="2"/>
    <x v="218"/>
    <x v="3"/>
    <x v="1"/>
    <x v="1"/>
    <x v="0"/>
    <x v="1"/>
    <s v=""/>
    <s v=""/>
    <s v=""/>
    <s v=""/>
    <s v=""/>
    <s v=""/>
    <s v=""/>
    <s v=""/>
    <s v=""/>
    <s v="No"/>
  </r>
  <r>
    <x v="2"/>
    <x v="219"/>
    <x v="6"/>
    <x v="0"/>
    <x v="0"/>
    <x v="0"/>
    <x v="3"/>
    <s v="Donated by project"/>
    <s v=""/>
    <s v="Y"/>
    <s v="In a plastic bag"/>
    <s v="Between 1 and 4 weeks"/>
    <s v="Planted immediately"/>
    <s v="N"/>
    <s v=""/>
    <s v="It encouraged vegetative growth"/>
    <s v="No"/>
  </r>
  <r>
    <x v="2"/>
    <x v="220"/>
    <x v="6"/>
    <x v="1"/>
    <x v="1"/>
    <x v="0"/>
    <x v="1"/>
    <s v=""/>
    <s v=""/>
    <s v=""/>
    <s v=""/>
    <s v=""/>
    <s v=""/>
    <s v=""/>
    <s v=""/>
    <s v=""/>
    <s v="How is fertilizer useful to legumes?"/>
  </r>
  <r>
    <x v="2"/>
    <x v="221"/>
    <x v="0"/>
    <x v="0"/>
    <x v="0"/>
    <x v="0"/>
    <x v="2"/>
    <s v="Donated by project"/>
    <s v=""/>
    <s v="N"/>
    <s v=""/>
    <s v=""/>
    <s v="One to two hours"/>
    <s v="Y"/>
    <s v="Sugar"/>
    <s v="Inoculated soybeans grows well"/>
    <s v="How can they treat Soybean diseases? Will N2Africa provide market for the farmers?"/>
  </r>
  <r>
    <x v="2"/>
    <x v="222"/>
    <x v="0"/>
    <x v="0"/>
    <x v="0"/>
    <x v="0"/>
    <x v="2"/>
    <s v="Donated by project"/>
    <s v=""/>
    <s v="N"/>
    <s v=""/>
    <s v=""/>
    <s v="Planted immediately"/>
    <s v="Y"/>
    <s v="Sugar"/>
    <s v="The crop produces more"/>
    <s v="No"/>
  </r>
  <r>
    <x v="2"/>
    <x v="223"/>
    <x v="1"/>
    <x v="0"/>
    <x v="2"/>
    <x v="2"/>
    <x v="1"/>
    <s v=""/>
    <s v=""/>
    <s v=""/>
    <s v=""/>
    <s v=""/>
    <s v=""/>
    <s v=""/>
    <s v=""/>
    <s v=""/>
    <s v="Will N2Africa give out seed this year?"/>
  </r>
  <r>
    <x v="2"/>
    <x v="224"/>
    <x v="1"/>
    <x v="1"/>
    <x v="1"/>
    <x v="0"/>
    <x v="1"/>
    <s v=""/>
    <s v=""/>
    <s v=""/>
    <s v=""/>
    <s v=""/>
    <s v=""/>
    <s v=""/>
    <s v=""/>
    <s v=""/>
    <s v="Why is it that you did not give farmers fertilizer?"/>
  </r>
  <r>
    <x v="2"/>
    <x v="225"/>
    <x v="3"/>
    <x v="2"/>
    <x v="1"/>
    <x v="0"/>
    <x v="1"/>
    <s v=""/>
    <s v=""/>
    <s v=""/>
    <s v=""/>
    <s v=""/>
    <s v=""/>
    <s v=""/>
    <s v=""/>
    <s v=""/>
    <s v="N"/>
  </r>
  <r>
    <x v="2"/>
    <x v="226"/>
    <x v="5"/>
    <x v="1"/>
    <x v="1"/>
    <x v="0"/>
    <x v="1"/>
    <s v=""/>
    <s v=""/>
    <s v=""/>
    <s v=""/>
    <s v=""/>
    <s v=""/>
    <s v=""/>
    <s v=""/>
    <s v=""/>
    <s v="How can she get moer seeds this coming season?"/>
  </r>
  <r>
    <x v="2"/>
    <x v="227"/>
    <x v="0"/>
    <x v="0"/>
    <x v="2"/>
    <x v="1"/>
    <x v="1"/>
    <s v=""/>
    <s v=""/>
    <s v=""/>
    <s v=""/>
    <s v=""/>
    <s v=""/>
    <s v=""/>
    <s v=""/>
    <s v=""/>
    <s v="why did Maluwa variety didn't do well in this area?"/>
  </r>
  <r>
    <x v="2"/>
    <x v="228"/>
    <x v="5"/>
    <x v="1"/>
    <x v="1"/>
    <x v="0"/>
    <x v="1"/>
    <s v=""/>
    <s v=""/>
    <s v=""/>
    <s v=""/>
    <s v=""/>
    <s v=""/>
    <s v=""/>
    <s v=""/>
    <s v=""/>
    <s v="No"/>
  </r>
  <r>
    <x v="2"/>
    <x v="229"/>
    <x v="1"/>
    <x v="1"/>
    <x v="1"/>
    <x v="0"/>
    <x v="1"/>
    <s v=""/>
    <s v=""/>
    <s v=""/>
    <s v=""/>
    <s v=""/>
    <s v=""/>
    <s v=""/>
    <s v=""/>
    <s v=""/>
    <s v="No"/>
  </r>
  <r>
    <x v="2"/>
    <x v="230"/>
    <x v="1"/>
    <x v="0"/>
    <x v="2"/>
    <x v="28"/>
    <x v="1"/>
    <s v=""/>
    <s v=""/>
    <s v=""/>
    <s v=""/>
    <s v=""/>
    <s v=""/>
    <s v=""/>
    <s v=""/>
    <s v=""/>
    <s v="When are the farmers going to learn milk and soymeat making?"/>
  </r>
  <r>
    <x v="3"/>
    <x v="231"/>
    <x v="1"/>
    <x v="1"/>
    <x v="2"/>
    <x v="29"/>
    <x v="1"/>
    <s v=""/>
    <s v=""/>
    <s v=""/>
    <s v=""/>
    <s v=""/>
    <s v=""/>
    <s v=""/>
    <s v=""/>
    <s v=""/>
    <s v="Why do you give us seed late?"/>
  </r>
  <r>
    <x v="3"/>
    <x v="232"/>
    <x v="0"/>
    <x v="0"/>
    <x v="0"/>
    <x v="0"/>
    <x v="2"/>
    <s v="Donated by project"/>
    <s v="Argentina"/>
    <s v="N"/>
    <s v="Between wet sand in a bucket"/>
    <s v="Between 1 and 4 weeks"/>
    <s v="One to two hours"/>
    <s v="Y"/>
    <s v="Sugar"/>
    <s v=""/>
    <s v="can lead farmers contact n2Africa directly instead of through extension workers? Can N2Africa provid"/>
  </r>
  <r>
    <x v="3"/>
    <x v="233"/>
    <x v="4"/>
    <x v="0"/>
    <x v="0"/>
    <x v="0"/>
    <x v="2"/>
    <s v="chitedze research station"/>
    <s v=""/>
    <s v="Y"/>
    <s v=""/>
    <s v="Between 1 and 4 weeks"/>
    <s v="One to two hours"/>
    <s v="Y"/>
    <s v="Sugar"/>
    <s v="The plant grows well "/>
    <s v="No"/>
  </r>
  <r>
    <x v="3"/>
    <x v="234"/>
    <x v="2"/>
    <x v="0"/>
    <x v="0"/>
    <x v="0"/>
    <x v="2"/>
    <s v="Donated by project"/>
    <s v="Chitedze"/>
    <s v="N"/>
    <s v=""/>
    <s v=""/>
    <s v="One to two hours"/>
    <s v="N"/>
    <s v=""/>
    <s v="It acted like fertilizer and it it lead to high yield"/>
    <s v="Can the amount of soybeans given to farmers increased to 5 kg? Can N2africa find markets for the far"/>
  </r>
  <r>
    <x v="3"/>
    <x v="235"/>
    <x v="2"/>
    <x v="0"/>
    <x v="0"/>
    <x v="0"/>
    <x v="2"/>
    <s v="chitedze research station"/>
    <s v="Chitedze"/>
    <s v="N"/>
    <s v=""/>
    <s v=""/>
    <s v="One to two hours"/>
    <s v="Y"/>
    <s v="Sugar"/>
    <s v="The crop grows healthy and yield more"/>
    <s v="No"/>
  </r>
  <r>
    <x v="3"/>
    <x v="236"/>
    <x v="3"/>
    <x v="0"/>
    <x v="2"/>
    <x v="30"/>
    <x v="1"/>
    <s v=""/>
    <s v=""/>
    <s v=""/>
    <s v=""/>
    <s v=""/>
    <s v=""/>
    <s v=""/>
    <s v=""/>
    <s v=""/>
    <s v="Why did groundnuts failed to do well after applying fertilizer?"/>
  </r>
  <r>
    <x v="3"/>
    <x v="237"/>
    <x v="1"/>
    <x v="1"/>
    <x v="2"/>
    <x v="31"/>
    <x v="1"/>
    <s v=""/>
    <s v=""/>
    <s v=""/>
    <s v=""/>
    <s v=""/>
    <s v=""/>
    <s v=""/>
    <s v=""/>
    <s v=""/>
    <s v="can N2Africa provide another facilitator? Can N2Africa source markets for the farmers?"/>
  </r>
  <r>
    <x v="3"/>
    <x v="238"/>
    <x v="3"/>
    <x v="0"/>
    <x v="2"/>
    <x v="1"/>
    <x v="1"/>
    <s v=""/>
    <s v=""/>
    <s v=""/>
    <s v=""/>
    <s v=""/>
    <s v=""/>
    <s v=""/>
    <s v=""/>
    <s v=""/>
    <s v="No"/>
  </r>
  <r>
    <x v="3"/>
    <x v="239"/>
    <x v="3"/>
    <x v="1"/>
    <x v="1"/>
    <x v="0"/>
    <x v="1"/>
    <s v=""/>
    <s v=""/>
    <s v=""/>
    <s v=""/>
    <s v=""/>
    <s v=""/>
    <s v=""/>
    <s v=""/>
    <s v=""/>
    <s v="No"/>
  </r>
  <r>
    <x v="3"/>
    <x v="240"/>
    <x v="0"/>
    <x v="1"/>
    <x v="1"/>
    <x v="0"/>
    <x v="1"/>
    <s v=""/>
    <s v=""/>
    <s v=""/>
    <s v=""/>
    <s v=""/>
    <s v=""/>
    <s v=""/>
    <s v=""/>
    <s v=""/>
    <s v="No"/>
  </r>
  <r>
    <x v="3"/>
    <x v="241"/>
    <x v="1"/>
    <x v="0"/>
    <x v="2"/>
    <x v="2"/>
    <x v="1"/>
    <s v=""/>
    <s v=""/>
    <s v=""/>
    <s v=""/>
    <s v=""/>
    <s v=""/>
    <s v=""/>
    <s v=""/>
    <s v=""/>
    <s v="When are you going to help the with markets?"/>
  </r>
  <r>
    <x v="3"/>
    <x v="242"/>
    <x v="0"/>
    <x v="1"/>
    <x v="1"/>
    <x v="0"/>
    <x v="1"/>
    <s v=""/>
    <s v=""/>
    <s v=""/>
    <s v=""/>
    <s v=""/>
    <s v=""/>
    <s v=""/>
    <s v=""/>
    <s v=""/>
    <s v="What is the benefit of this survey to the farmers?"/>
  </r>
  <r>
    <x v="4"/>
    <x v="243"/>
    <x v="0"/>
    <x v="0"/>
    <x v="0"/>
    <x v="0"/>
    <x v="2"/>
    <s v="Donated by project"/>
    <s v="Argentina"/>
    <s v="N"/>
    <s v=""/>
    <s v=""/>
    <s v="Planted immediately"/>
    <s v="Y"/>
    <s v="Sugar"/>
    <s v="The crop has done well with the inoculant"/>
    <s v="It it possible to have learning exchange visits to enhance knowledge transfer? "/>
  </r>
  <r>
    <x v="4"/>
    <x v="244"/>
    <x v="0"/>
    <x v="0"/>
    <x v="2"/>
    <x v="32"/>
    <x v="1"/>
    <s v=""/>
    <s v=""/>
    <s v=""/>
    <s v=""/>
    <s v=""/>
    <s v=""/>
    <s v=""/>
    <s v=""/>
    <s v=""/>
    <s v="No"/>
  </r>
  <r>
    <x v="3"/>
    <x v="245"/>
    <x v="0"/>
    <x v="1"/>
    <x v="1"/>
    <x v="0"/>
    <x v="1"/>
    <s v=""/>
    <s v=""/>
    <s v=""/>
    <s v=""/>
    <s v=""/>
    <s v=""/>
    <s v=""/>
    <s v=""/>
    <s v=""/>
    <s v="Can they receive more seeds inorder to share among the farmers after multiplication/"/>
  </r>
  <r>
    <x v="3"/>
    <x v="246"/>
    <x v="5"/>
    <x v="1"/>
    <x v="1"/>
    <x v="0"/>
    <x v="1"/>
    <s v=""/>
    <s v=""/>
    <s v=""/>
    <s v=""/>
    <s v=""/>
    <s v=""/>
    <s v=""/>
    <s v=""/>
    <s v=""/>
    <s v="Can N2Africa altenate seeds when giving farmers?"/>
  </r>
  <r>
    <x v="3"/>
    <x v="247"/>
    <x v="0"/>
    <x v="0"/>
    <x v="2"/>
    <x v="30"/>
    <x v="1"/>
    <s v=""/>
    <s v=""/>
    <s v=""/>
    <s v=""/>
    <s v=""/>
    <s v=""/>
    <s v=""/>
    <s v=""/>
    <s v=""/>
    <s v="Why can't you increase the quantity seed?"/>
  </r>
  <r>
    <x v="3"/>
    <x v="248"/>
    <x v="0"/>
    <x v="1"/>
    <x v="0"/>
    <x v="0"/>
    <x v="2"/>
    <s v="Donated by project"/>
    <s v="Chitedze"/>
    <s v="N"/>
    <s v=""/>
    <s v=""/>
    <s v="Planted immediately"/>
    <s v="Y"/>
    <s v="Sugar"/>
    <s v=""/>
    <s v="No"/>
  </r>
  <r>
    <x v="3"/>
    <x v="249"/>
    <x v="3"/>
    <x v="1"/>
    <x v="1"/>
    <x v="0"/>
    <x v="1"/>
    <s v=""/>
    <s v=""/>
    <s v=""/>
    <s v=""/>
    <s v=""/>
    <s v=""/>
    <s v=""/>
    <s v=""/>
    <s v=""/>
    <s v="No"/>
  </r>
  <r>
    <x v="3"/>
    <x v="250"/>
    <x v="0"/>
    <x v="0"/>
    <x v="0"/>
    <x v="0"/>
    <x v="2"/>
    <s v="Donated by project"/>
    <s v="Chitedze"/>
    <s v="Y"/>
    <s v="Dry sand and warm cloth"/>
    <s v="Between 1 and 4 weeks"/>
    <s v="One to two hours"/>
    <s v="Y"/>
    <s v="Sugar"/>
    <s v="It increased the yield"/>
    <s v="No"/>
  </r>
  <r>
    <x v="3"/>
    <x v="251"/>
    <x v="3"/>
    <x v="1"/>
    <x v="1"/>
    <x v="0"/>
    <x v="1"/>
    <s v=""/>
    <s v=""/>
    <s v=""/>
    <s v=""/>
    <s v=""/>
    <s v=""/>
    <s v=""/>
    <s v=""/>
    <s v=""/>
    <s v="Is n2Africa going to donate more seeds?"/>
  </r>
  <r>
    <x v="3"/>
    <x v="252"/>
    <x v="0"/>
    <x v="0"/>
    <x v="0"/>
    <x v="0"/>
    <x v="2"/>
    <s v="Donated by project"/>
    <s v=""/>
    <s v="Y"/>
    <s v="In a plastic bag I the house"/>
    <s v="Between 1 and 4 weeks"/>
    <s v="One to two hours"/>
    <s v="Y"/>
    <s v="Sugar"/>
    <s v=""/>
    <s v="No"/>
  </r>
  <r>
    <x v="3"/>
    <x v="253"/>
    <x v="3"/>
    <x v="0"/>
    <x v="0"/>
    <x v="0"/>
    <x v="2"/>
    <s v="Donated by project"/>
    <s v=""/>
    <s v="N"/>
    <s v=""/>
    <s v=""/>
    <s v="More than 6 hours same day"/>
    <s v="Y"/>
    <s v="Sugar"/>
    <s v=""/>
    <s v="what are root nodules?"/>
  </r>
  <r>
    <x v="3"/>
    <x v="254"/>
    <x v="4"/>
    <x v="0"/>
    <x v="2"/>
    <x v="33"/>
    <x v="1"/>
    <s v=""/>
    <s v=""/>
    <s v=""/>
    <s v=""/>
    <s v=""/>
    <s v=""/>
    <s v=""/>
    <s v=""/>
    <s v=""/>
    <s v="Is N2Africa going to buy the farmer's harvest?"/>
  </r>
  <r>
    <x v="3"/>
    <x v="255"/>
    <x v="5"/>
    <x v="1"/>
    <x v="1"/>
    <x v="0"/>
    <x v="1"/>
    <s v=""/>
    <s v=""/>
    <s v=""/>
    <s v=""/>
    <s v=""/>
    <s v=""/>
    <s v=""/>
    <s v=""/>
    <s v=""/>
    <s v="What is the main purpose of this survey?"/>
  </r>
  <r>
    <x v="3"/>
    <x v="256"/>
    <x v="0"/>
    <x v="0"/>
    <x v="2"/>
    <x v="34"/>
    <x v="1"/>
    <s v=""/>
    <s v=""/>
    <s v=""/>
    <s v=""/>
    <s v=""/>
    <s v=""/>
    <s v=""/>
    <s v=""/>
    <s v=""/>
    <s v="What is the purpose of the survey?"/>
  </r>
  <r>
    <x v="3"/>
    <x v="257"/>
    <x v="5"/>
    <x v="0"/>
    <x v="2"/>
    <x v="2"/>
    <x v="1"/>
    <s v=""/>
    <s v=""/>
    <s v=""/>
    <s v=""/>
    <s v=""/>
    <s v=""/>
    <s v=""/>
    <s v=""/>
    <s v=""/>
    <s v="No"/>
  </r>
  <r>
    <x v="3"/>
    <x v="258"/>
    <x v="4"/>
    <x v="0"/>
    <x v="2"/>
    <x v="2"/>
    <x v="1"/>
    <s v=""/>
    <s v=""/>
    <s v=""/>
    <s v=""/>
    <s v=""/>
    <s v=""/>
    <s v=""/>
    <s v=""/>
    <s v=""/>
    <s v="No"/>
  </r>
  <r>
    <x v="3"/>
    <x v="259"/>
    <x v="0"/>
    <x v="0"/>
    <x v="2"/>
    <x v="1"/>
    <x v="1"/>
    <s v=""/>
    <s v=""/>
    <s v=""/>
    <s v=""/>
    <s v=""/>
    <s v=""/>
    <s v=""/>
    <s v=""/>
    <s v=""/>
    <s v="No"/>
  </r>
  <r>
    <x v="3"/>
    <x v="260"/>
    <x v="4"/>
    <x v="1"/>
    <x v="1"/>
    <x v="0"/>
    <x v="1"/>
    <s v=""/>
    <s v=""/>
    <s v=""/>
    <s v=""/>
    <s v=""/>
    <s v=""/>
    <s v=""/>
    <s v=""/>
    <s v=""/>
    <s v="No"/>
  </r>
  <r>
    <x v="3"/>
    <x v="261"/>
    <x v="5"/>
    <x v="1"/>
    <x v="1"/>
    <x v="0"/>
    <x v="1"/>
    <s v=""/>
    <s v=""/>
    <s v=""/>
    <s v=""/>
    <s v=""/>
    <s v=""/>
    <s v=""/>
    <s v=""/>
    <s v=""/>
    <s v="No"/>
  </r>
  <r>
    <x v="2"/>
    <x v="262"/>
    <x v="0"/>
    <x v="0"/>
    <x v="2"/>
    <x v="2"/>
    <x v="1"/>
    <s v=""/>
    <s v=""/>
    <s v=""/>
    <s v=""/>
    <s v=""/>
    <s v=""/>
    <s v=""/>
    <s v=""/>
    <s v=""/>
    <s v="Why is that groundnuts did not respond well to fertilizer?"/>
  </r>
  <r>
    <x v="2"/>
    <x v="263"/>
    <x v="0"/>
    <x v="1"/>
    <x v="1"/>
    <x v="0"/>
    <x v="1"/>
    <s v=""/>
    <s v=""/>
    <s v=""/>
    <s v=""/>
    <s v=""/>
    <s v=""/>
    <s v=""/>
    <s v=""/>
    <s v=""/>
    <s v="What is the purpose of this survey to the farmers?"/>
  </r>
  <r>
    <x v="2"/>
    <x v="264"/>
    <x v="5"/>
    <x v="1"/>
    <x v="1"/>
    <x v="0"/>
    <x v="1"/>
    <s v=""/>
    <s v=""/>
    <s v=""/>
    <s v=""/>
    <s v=""/>
    <s v=""/>
    <s v=""/>
    <s v=""/>
    <s v=""/>
    <s v="Should the farmers continue growing the variety they received from N2Africa?"/>
  </r>
  <r>
    <x v="2"/>
    <x v="265"/>
    <x v="5"/>
    <x v="1"/>
    <x v="1"/>
    <x v="0"/>
    <x v="1"/>
    <s v=""/>
    <s v=""/>
    <s v=""/>
    <s v=""/>
    <s v=""/>
    <s v=""/>
    <s v=""/>
    <s v=""/>
    <s v=""/>
    <s v="When can the get the markets for their crops?"/>
  </r>
  <r>
    <x v="2"/>
    <x v="266"/>
    <x v="0"/>
    <x v="0"/>
    <x v="2"/>
    <x v="0"/>
    <x v="2"/>
    <s v="Donated by project"/>
    <s v="Kenya"/>
    <s v="N"/>
    <s v=""/>
    <s v=""/>
    <s v="Planted immediately"/>
    <s v="N"/>
    <s v=""/>
    <s v="It increases yield"/>
    <s v="why do they use adhensive before planting?"/>
  </r>
  <r>
    <x v="4"/>
    <x v="267"/>
    <x v="4"/>
    <x v="0"/>
    <x v="0"/>
    <x v="0"/>
    <x v="2"/>
    <s v="Previous season"/>
    <s v=""/>
    <s v="N"/>
    <s v=""/>
    <s v=""/>
    <s v="Planted immediately"/>
    <s v="Y"/>
    <s v="Sugar"/>
    <s v=""/>
    <s v="No"/>
  </r>
  <r>
    <x v="4"/>
    <x v="268"/>
    <x v="4"/>
    <x v="1"/>
    <x v="1"/>
    <x v="0"/>
    <x v="1"/>
    <s v=""/>
    <s v=""/>
    <s v=""/>
    <s v=""/>
    <s v=""/>
    <s v=""/>
    <s v=""/>
    <s v=""/>
    <s v=""/>
    <s v="Why did you ask about household composition?"/>
  </r>
  <r>
    <x v="4"/>
    <x v="269"/>
    <x v="0"/>
    <x v="0"/>
    <x v="2"/>
    <x v="9"/>
    <x v="1"/>
    <s v=""/>
    <s v=""/>
    <s v=""/>
    <s v=""/>
    <s v=""/>
    <s v=""/>
    <s v=""/>
    <s v=""/>
    <s v=""/>
    <s v="No"/>
  </r>
  <r>
    <x v="4"/>
    <x v="270"/>
    <x v="0"/>
    <x v="0"/>
    <x v="2"/>
    <x v="2"/>
    <x v="1"/>
    <s v=""/>
    <s v=""/>
    <s v=""/>
    <s v=""/>
    <s v=""/>
    <s v=""/>
    <s v=""/>
    <s v=""/>
    <s v=""/>
    <s v="No"/>
  </r>
  <r>
    <x v="4"/>
    <x v="271"/>
    <x v="1"/>
    <x v="0"/>
    <x v="2"/>
    <x v="2"/>
    <x v="1"/>
    <s v=""/>
    <s v=""/>
    <s v=""/>
    <s v=""/>
    <s v=""/>
    <s v=""/>
    <s v=""/>
    <s v=""/>
    <s v=""/>
    <s v="No"/>
  </r>
  <r>
    <x v="4"/>
    <x v="272"/>
    <x v="0"/>
    <x v="1"/>
    <x v="2"/>
    <x v="2"/>
    <x v="1"/>
    <s v=""/>
    <s v=""/>
    <s v=""/>
    <s v=""/>
    <s v=""/>
    <s v=""/>
    <s v=""/>
    <s v=""/>
    <s v=""/>
    <s v="No"/>
  </r>
  <r>
    <x v="4"/>
    <x v="273"/>
    <x v="0"/>
    <x v="0"/>
    <x v="0"/>
    <x v="0"/>
    <x v="2"/>
    <s v="Donated by project"/>
    <s v=""/>
    <s v="N"/>
    <s v=""/>
    <s v=""/>
    <s v="Planted immediately"/>
    <s v="Y"/>
    <s v="Sugar"/>
    <s v="Disease resistant due to strong leaves"/>
    <s v="No"/>
  </r>
  <r>
    <x v="4"/>
    <x v="274"/>
    <x v="0"/>
    <x v="0"/>
    <x v="2"/>
    <x v="9"/>
    <x v="1"/>
    <s v=""/>
    <s v=""/>
    <s v=""/>
    <s v=""/>
    <s v=""/>
    <s v=""/>
    <s v=""/>
    <s v=""/>
    <s v=""/>
    <s v="No"/>
  </r>
  <r>
    <x v="4"/>
    <x v="275"/>
    <x v="1"/>
    <x v="0"/>
    <x v="2"/>
    <x v="1"/>
    <x v="1"/>
    <s v=""/>
    <s v=""/>
    <s v=""/>
    <s v=""/>
    <s v=""/>
    <s v=""/>
    <s v=""/>
    <s v=""/>
    <s v=""/>
    <s v="Can N2Africa arrange exchange visits for the farmers?"/>
  </r>
  <r>
    <x v="4"/>
    <x v="276"/>
    <x v="0"/>
    <x v="0"/>
    <x v="0"/>
    <x v="0"/>
    <x v="2"/>
    <s v="Previous season"/>
    <s v=""/>
    <s v="Y"/>
    <s v="It was put on wet sand"/>
    <s v="Between 1 and 4 weeks"/>
    <s v="Planted next day"/>
    <s v="Y"/>
    <s v="Sugar"/>
    <s v=""/>
    <s v="No"/>
  </r>
  <r>
    <x v="4"/>
    <x v="277"/>
    <x v="0"/>
    <x v="0"/>
    <x v="0"/>
    <x v="0"/>
    <x v="2"/>
    <s v="Previous season"/>
    <s v=""/>
    <s v="Y"/>
    <s v="It was put on a plastic bag on wet sand"/>
    <s v="Between 1 and 4 weeks"/>
    <s v="Planted next day"/>
    <s v="Y"/>
    <s v="Sugar"/>
    <s v=""/>
    <s v="No"/>
  </r>
  <r>
    <x v="4"/>
    <x v="278"/>
    <x v="1"/>
    <x v="0"/>
    <x v="2"/>
    <x v="9"/>
    <x v="1"/>
    <s v=""/>
    <s v=""/>
    <s v=""/>
    <s v=""/>
    <s v=""/>
    <s v=""/>
    <s v=""/>
    <s v=""/>
    <s v=""/>
    <s v="Can N2africa arange exchange visit for the farmers?"/>
  </r>
  <r>
    <x v="4"/>
    <x v="279"/>
    <x v="3"/>
    <x v="1"/>
    <x v="1"/>
    <x v="0"/>
    <x v="1"/>
    <s v=""/>
    <s v=""/>
    <s v=""/>
    <s v=""/>
    <s v=""/>
    <s v=""/>
    <s v=""/>
    <s v=""/>
    <s v=""/>
    <s v="No"/>
  </r>
  <r>
    <x v="4"/>
    <x v="280"/>
    <x v="2"/>
    <x v="0"/>
    <x v="0"/>
    <x v="0"/>
    <x v="2"/>
    <s v="Donated by project"/>
    <s v=""/>
    <s v="N"/>
    <s v=""/>
    <s v=""/>
    <s v="Planted immediately"/>
    <s v="Y"/>
    <s v="Sugar"/>
    <s v="The seed grows better and produces more"/>
    <s v="Can seed come in time? Why do we put fertilizer in some groundnuts varieties?"/>
  </r>
  <r>
    <x v="4"/>
    <x v="281"/>
    <x v="3"/>
    <x v="0"/>
    <x v="2"/>
    <x v="0"/>
    <x v="1"/>
    <s v=""/>
    <s v=""/>
    <s v=""/>
    <s v=""/>
    <s v=""/>
    <s v=""/>
    <s v=""/>
    <s v=""/>
    <s v=""/>
    <s v="Can N2Africa arrange exchange visits to other farmers who are doing well?"/>
  </r>
  <r>
    <x v="4"/>
    <x v="282"/>
    <x v="0"/>
    <x v="0"/>
    <x v="2"/>
    <x v="35"/>
    <x v="1"/>
    <s v=""/>
    <s v=""/>
    <s v=""/>
    <s v=""/>
    <s v=""/>
    <s v=""/>
    <s v=""/>
    <s v=""/>
    <s v=""/>
    <s v="Can N2Africa organize exchange visits to other farmers?"/>
  </r>
  <r>
    <x v="4"/>
    <x v="283"/>
    <x v="5"/>
    <x v="1"/>
    <x v="1"/>
    <x v="0"/>
    <x v="1"/>
    <s v=""/>
    <s v=""/>
    <s v=""/>
    <s v=""/>
    <s v=""/>
    <s v=""/>
    <s v=""/>
    <s v=""/>
    <s v=""/>
    <s v="No"/>
  </r>
  <r>
    <x v="4"/>
    <x v="284"/>
    <x v="4"/>
    <x v="0"/>
    <x v="0"/>
    <x v="0"/>
    <x v="2"/>
    <s v="Donated by project"/>
    <s v="Kenya"/>
    <s v="Y"/>
    <s v="In a cupboard"/>
    <s v="Between 1 and 4 weeks"/>
    <s v="Planted immediately"/>
    <s v="Y"/>
    <s v="Sugar"/>
    <s v="Protects the seeds from diseases"/>
    <s v="No"/>
  </r>
  <r>
    <x v="4"/>
    <x v="285"/>
    <x v="1"/>
    <x v="0"/>
    <x v="0"/>
    <x v="0"/>
    <x v="2"/>
    <s v="Donated by project"/>
    <s v="Kenya"/>
    <s v="Y"/>
    <s v="On wet sand"/>
    <s v="Between 1 and 4 weeks"/>
    <s v="Planted immediately"/>
    <s v="Y"/>
    <s v="Sugar"/>
    <s v="Protect seed from diseases"/>
    <s v="No"/>
  </r>
  <r>
    <x v="4"/>
    <x v="286"/>
    <x v="0"/>
    <x v="0"/>
    <x v="2"/>
    <x v="36"/>
    <x v="1"/>
    <s v=""/>
    <s v=""/>
    <s v=""/>
    <s v=""/>
    <s v=""/>
    <s v=""/>
    <s v=""/>
    <s v=""/>
    <s v=""/>
    <s v="How can cooking oil be made from Soybeans?"/>
  </r>
  <r>
    <x v="4"/>
    <x v="287"/>
    <x v="5"/>
    <x v="2"/>
    <x v="1"/>
    <x v="0"/>
    <x v="1"/>
    <s v=""/>
    <s v=""/>
    <s v=""/>
    <s v=""/>
    <s v=""/>
    <s v=""/>
    <s v=""/>
    <s v=""/>
    <s v=""/>
    <s v="No"/>
  </r>
  <r>
    <x v="4"/>
    <x v="288"/>
    <x v="2"/>
    <x v="0"/>
    <x v="0"/>
    <x v="0"/>
    <x v="6"/>
    <s v="Donated by project"/>
    <s v=""/>
    <s v="N"/>
    <s v=""/>
    <s v=""/>
    <s v="Planted immediately"/>
    <s v="Y"/>
    <s v="Sugar"/>
    <s v="The plant grow well"/>
    <s v="No"/>
  </r>
  <r>
    <x v="4"/>
    <x v="289"/>
    <x v="0"/>
    <x v="1"/>
    <x v="1"/>
    <x v="0"/>
    <x v="1"/>
    <s v=""/>
    <s v=""/>
    <s v=""/>
    <s v=""/>
    <s v=""/>
    <s v=""/>
    <s v=""/>
    <s v=""/>
    <s v=""/>
    <s v="No"/>
  </r>
  <r>
    <x v="4"/>
    <x v="290"/>
    <x v="3"/>
    <x v="2"/>
    <x v="1"/>
    <x v="0"/>
    <x v="1"/>
    <s v=""/>
    <s v=""/>
    <s v=""/>
    <s v=""/>
    <s v=""/>
    <s v=""/>
    <s v=""/>
    <s v=""/>
    <s v=""/>
    <s v=""/>
  </r>
  <r>
    <x v="4"/>
    <x v="291"/>
    <x v="1"/>
    <x v="1"/>
    <x v="1"/>
    <x v="0"/>
    <x v="1"/>
    <s v=""/>
    <s v=""/>
    <s v=""/>
    <s v=""/>
    <s v=""/>
    <s v=""/>
    <s v=""/>
    <s v=""/>
    <s v=""/>
    <s v="No"/>
  </r>
  <r>
    <x v="4"/>
    <x v="292"/>
    <x v="4"/>
    <x v="0"/>
    <x v="0"/>
    <x v="0"/>
    <x v="2"/>
    <s v="Chitedze reaserch station"/>
    <s v=""/>
    <s v="N"/>
    <s v=""/>
    <s v=""/>
    <s v="Planted immediately"/>
    <s v="Y"/>
    <s v="Sugar"/>
    <s v=""/>
    <s v="No"/>
  </r>
  <r>
    <x v="4"/>
    <x v="293"/>
    <x v="4"/>
    <x v="0"/>
    <x v="0"/>
    <x v="0"/>
    <x v="2"/>
    <s v="chitedze research station"/>
    <s v="Chitedze"/>
    <s v="N"/>
    <s v=""/>
    <s v=""/>
    <s v="Planted immediately"/>
    <s v="Y"/>
    <s v="Sugar"/>
    <s v=""/>
    <s v="No"/>
  </r>
  <r>
    <x v="4"/>
    <x v="294"/>
    <x v="4"/>
    <x v="0"/>
    <x v="0"/>
    <x v="0"/>
    <x v="2"/>
    <s v="chitedze research station"/>
    <s v=""/>
    <s v="N"/>
    <s v=""/>
    <s v=""/>
    <s v="Planted immediately"/>
    <s v="Y"/>
    <s v="Sugar"/>
    <s v=""/>
    <s v="No"/>
  </r>
  <r>
    <x v="4"/>
    <x v="295"/>
    <x v="0"/>
    <x v="0"/>
    <x v="2"/>
    <x v="1"/>
    <x v="1"/>
    <s v=""/>
    <s v=""/>
    <s v=""/>
    <s v=""/>
    <s v=""/>
    <s v=""/>
    <s v=""/>
    <s v=""/>
    <s v=""/>
    <s v="This programme will take how long? "/>
  </r>
  <r>
    <x v="4"/>
    <x v="296"/>
    <x v="5"/>
    <x v="0"/>
    <x v="2"/>
    <x v="2"/>
    <x v="1"/>
    <s v=""/>
    <s v=""/>
    <s v=""/>
    <s v=""/>
    <s v=""/>
    <s v=""/>
    <s v=""/>
    <s v=""/>
    <s v=""/>
    <s v="Why is it that farmers are given Soybeans only?"/>
  </r>
  <r>
    <x v="4"/>
    <x v="297"/>
    <x v="5"/>
    <x v="0"/>
    <x v="0"/>
    <x v="0"/>
    <x v="2"/>
    <s v="Donated by project"/>
    <s v="Argentina"/>
    <s v=""/>
    <s v=""/>
    <s v=""/>
    <s v="Planted immediately"/>
    <s v="Y"/>
    <s v="Sugar"/>
    <s v="The crop grew faster and health"/>
    <s v="No"/>
  </r>
  <r>
    <x v="4"/>
    <x v="298"/>
    <x v="0"/>
    <x v="0"/>
    <x v="0"/>
    <x v="0"/>
    <x v="2"/>
    <s v="Donated by project"/>
    <s v="Chitedze"/>
    <s v="N"/>
    <s v=""/>
    <s v=""/>
    <s v="Planted immediately"/>
    <s v="N"/>
    <s v="Sugar"/>
    <s v="The plant has strong leaves and germinates easily"/>
    <s v="No"/>
  </r>
  <r>
    <x v="4"/>
    <x v="299"/>
    <x v="3"/>
    <x v="1"/>
    <x v="1"/>
    <x v="0"/>
    <x v="1"/>
    <s v=""/>
    <s v=""/>
    <s v=""/>
    <s v=""/>
    <s v=""/>
    <s v=""/>
    <s v=""/>
    <s v=""/>
    <s v=""/>
    <s v="No"/>
  </r>
  <r>
    <x v="4"/>
    <x v="300"/>
    <x v="1"/>
    <x v="1"/>
    <x v="0"/>
    <x v="0"/>
    <x v="2"/>
    <s v="Bought from agro-dealer/shop"/>
    <s v=""/>
    <s v="Y"/>
    <s v="Kept in a plastic bag in a cool place"/>
    <s v="Between 1 and 2 months"/>
    <s v="One to two hours"/>
    <s v="N"/>
    <s v=""/>
    <s v="The crop resisits pest and diseases"/>
    <s v="Can she have another legume?"/>
  </r>
  <r>
    <x v="4"/>
    <x v="301"/>
    <x v="3"/>
    <x v="0"/>
    <x v="2"/>
    <x v="37"/>
    <x v="1"/>
    <s v=""/>
    <s v=""/>
    <s v=""/>
    <s v=""/>
    <s v=""/>
    <s v=""/>
    <s v=""/>
    <s v=""/>
    <s v=""/>
    <s v="No"/>
  </r>
  <r>
    <x v="4"/>
    <x v="302"/>
    <x v="0"/>
    <x v="0"/>
    <x v="2"/>
    <x v="1"/>
    <x v="1"/>
    <s v=""/>
    <s v=""/>
    <s v=""/>
    <s v=""/>
    <s v=""/>
    <s v=""/>
    <s v=""/>
    <s v=""/>
    <s v=""/>
    <s v="No"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  <r>
    <x v="5"/>
    <x v="303"/>
    <x v="7"/>
    <x v="3"/>
    <x v="3"/>
    <x v="38"/>
    <x v="7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5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T2:U11" firstHeaderRow="1" firstDataRow="1" firstDataCol="1"/>
  <pivotFields count="17">
    <pivotField showAll="0">
      <items count="7">
        <item x="2"/>
        <item x="0"/>
        <item x="3"/>
        <item x="4"/>
        <item x="1"/>
        <item x="5"/>
        <item t="default"/>
      </items>
    </pivotField>
    <pivotField dataField="1" showAll="0">
      <items count="30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t="default"/>
      </items>
    </pivotField>
    <pivotField axis="axisRow" showAll="0">
      <items count="9">
        <item x="3"/>
        <item x="0"/>
        <item x="4"/>
        <item x="6"/>
        <item x="1"/>
        <item x="2"/>
        <item x="5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5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43" firstHeaderRow="1" firstDataRow="1" firstDataCol="1"/>
  <pivotFields count="17">
    <pivotField showAll="0">
      <items count="7">
        <item x="2"/>
        <item x="0"/>
        <item x="3"/>
        <item x="4"/>
        <item x="1"/>
        <item x="5"/>
        <item t="default"/>
      </items>
    </pivotField>
    <pivotField dataField="1" showAll="0">
      <items count="30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t="default"/>
      </items>
    </pivotField>
    <pivotField showAll="0"/>
    <pivotField showAll="0">
      <items count="5">
        <item x="2"/>
        <item x="1"/>
        <item x="0"/>
        <item x="3"/>
        <item t="default"/>
      </items>
    </pivotField>
    <pivotField showAll="0">
      <items count="5">
        <item x="1"/>
        <item x="2"/>
        <item x="0"/>
        <item x="3"/>
        <item t="default"/>
      </items>
    </pivotField>
    <pivotField axis="axisRow" showAll="0">
      <items count="40">
        <item x="0"/>
        <item x="7"/>
        <item x="20"/>
        <item x="37"/>
        <item x="27"/>
        <item x="9"/>
        <item x="19"/>
        <item x="23"/>
        <item x="1"/>
        <item x="24"/>
        <item x="3"/>
        <item x="25"/>
        <item x="35"/>
        <item x="15"/>
        <item x="2"/>
        <item x="11"/>
        <item x="21"/>
        <item x="32"/>
        <item x="16"/>
        <item x="31"/>
        <item x="5"/>
        <item x="10"/>
        <item x="33"/>
        <item x="14"/>
        <item x="34"/>
        <item x="12"/>
        <item x="29"/>
        <item x="17"/>
        <item x="30"/>
        <item x="28"/>
        <item x="8"/>
        <item x="13"/>
        <item x="18"/>
        <item x="22"/>
        <item x="26"/>
        <item x="36"/>
        <item x="6"/>
        <item x="4"/>
        <item x="38"/>
        <item t="default"/>
      </items>
    </pivotField>
    <pivotField showAll="0">
      <items count="9">
        <item x="1"/>
        <item x="0"/>
        <item x="5"/>
        <item x="3"/>
        <item x="2"/>
        <item x="6"/>
        <item x="4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04"/>
  <sheetViews>
    <sheetView workbookViewId="0">
      <selection activeCell="I13" sqref="A1:Q304"/>
    </sheetView>
  </sheetViews>
  <sheetFormatPr defaultColWidth="11.42578125" defaultRowHeight="12.75" x14ac:dyDescent="0.2"/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">
      <c r="A2" t="s">
        <v>18</v>
      </c>
      <c r="B2" t="s">
        <v>17</v>
      </c>
      <c r="C2" t="s">
        <v>19</v>
      </c>
      <c r="D2" t="s">
        <v>20</v>
      </c>
      <c r="E2" t="s">
        <v>20</v>
      </c>
      <c r="F2" t="s">
        <v>17</v>
      </c>
      <c r="G2" t="s">
        <v>21</v>
      </c>
      <c r="H2" t="s">
        <v>22</v>
      </c>
      <c r="I2" t="s">
        <v>23</v>
      </c>
      <c r="J2" t="s">
        <v>24</v>
      </c>
      <c r="K2" t="s">
        <v>17</v>
      </c>
      <c r="L2" t="s">
        <v>17</v>
      </c>
      <c r="M2" t="s">
        <v>25</v>
      </c>
      <c r="N2" t="s">
        <v>20</v>
      </c>
      <c r="O2" t="s">
        <v>26</v>
      </c>
      <c r="P2" t="s">
        <v>27</v>
      </c>
      <c r="Q2" t="s">
        <v>28</v>
      </c>
    </row>
    <row r="3" spans="1:17" x14ac:dyDescent="0.2">
      <c r="A3" t="s">
        <v>29</v>
      </c>
      <c r="B3" t="s">
        <v>17</v>
      </c>
      <c r="C3" t="s">
        <v>30</v>
      </c>
      <c r="D3" t="s">
        <v>24</v>
      </c>
      <c r="E3" t="s">
        <v>17</v>
      </c>
      <c r="F3" t="s">
        <v>17</v>
      </c>
      <c r="G3" t="s">
        <v>17</v>
      </c>
      <c r="H3" t="s">
        <v>17</v>
      </c>
      <c r="I3" t="s">
        <v>17</v>
      </c>
      <c r="J3" t="s">
        <v>17</v>
      </c>
      <c r="K3" t="s">
        <v>17</v>
      </c>
      <c r="L3" t="s">
        <v>17</v>
      </c>
      <c r="M3" t="s">
        <v>17</v>
      </c>
      <c r="N3" t="s">
        <v>17</v>
      </c>
      <c r="O3" t="s">
        <v>17</v>
      </c>
      <c r="P3" t="s">
        <v>17</v>
      </c>
      <c r="Q3" t="s">
        <v>31</v>
      </c>
    </row>
    <row r="4" spans="1:17" x14ac:dyDescent="0.2">
      <c r="A4" t="s">
        <v>32</v>
      </c>
      <c r="B4" t="s">
        <v>17</v>
      </c>
      <c r="C4" t="s">
        <v>19</v>
      </c>
      <c r="D4" t="s">
        <v>24</v>
      </c>
      <c r="E4" t="s">
        <v>17</v>
      </c>
      <c r="F4" t="s">
        <v>17</v>
      </c>
      <c r="G4" t="s">
        <v>17</v>
      </c>
      <c r="H4" t="s">
        <v>17</v>
      </c>
      <c r="I4" t="s">
        <v>17</v>
      </c>
      <c r="J4" t="s">
        <v>17</v>
      </c>
      <c r="K4" t="s">
        <v>17</v>
      </c>
      <c r="L4" t="s">
        <v>17</v>
      </c>
      <c r="M4" t="s">
        <v>17</v>
      </c>
      <c r="N4" t="s">
        <v>17</v>
      </c>
      <c r="O4" t="s">
        <v>17</v>
      </c>
      <c r="P4" t="s">
        <v>17</v>
      </c>
      <c r="Q4" t="s">
        <v>31</v>
      </c>
    </row>
    <row r="5" spans="1:17" x14ac:dyDescent="0.2">
      <c r="A5" t="s">
        <v>33</v>
      </c>
      <c r="B5" t="s">
        <v>17</v>
      </c>
      <c r="C5" t="s">
        <v>34</v>
      </c>
      <c r="D5" t="s">
        <v>20</v>
      </c>
      <c r="E5" t="s">
        <v>20</v>
      </c>
      <c r="F5" t="s">
        <v>35</v>
      </c>
      <c r="G5" t="s">
        <v>17</v>
      </c>
      <c r="H5" t="s">
        <v>17</v>
      </c>
      <c r="I5" t="s">
        <v>17</v>
      </c>
      <c r="J5" t="s">
        <v>17</v>
      </c>
      <c r="K5" t="s">
        <v>17</v>
      </c>
      <c r="L5" t="s">
        <v>17</v>
      </c>
      <c r="M5" t="s">
        <v>17</v>
      </c>
      <c r="N5" t="s">
        <v>17</v>
      </c>
      <c r="O5" t="s">
        <v>17</v>
      </c>
      <c r="P5" t="s">
        <v>17</v>
      </c>
      <c r="Q5" t="s">
        <v>31</v>
      </c>
    </row>
    <row r="6" spans="1:17" x14ac:dyDescent="0.2">
      <c r="A6" t="s">
        <v>36</v>
      </c>
      <c r="B6" t="s">
        <v>17</v>
      </c>
      <c r="C6" t="s">
        <v>30</v>
      </c>
      <c r="D6" t="s">
        <v>24</v>
      </c>
      <c r="E6" t="s">
        <v>17</v>
      </c>
      <c r="F6" t="s">
        <v>17</v>
      </c>
      <c r="G6" t="s">
        <v>17</v>
      </c>
      <c r="H6" t="s">
        <v>17</v>
      </c>
      <c r="I6" t="s">
        <v>17</v>
      </c>
      <c r="J6" t="s">
        <v>17</v>
      </c>
      <c r="K6" t="s">
        <v>17</v>
      </c>
      <c r="L6" t="s">
        <v>17</v>
      </c>
      <c r="M6" t="s">
        <v>17</v>
      </c>
      <c r="N6" t="s">
        <v>17</v>
      </c>
      <c r="O6" t="s">
        <v>17</v>
      </c>
      <c r="P6" t="s">
        <v>17</v>
      </c>
      <c r="Q6" t="s">
        <v>31</v>
      </c>
    </row>
    <row r="7" spans="1:17" x14ac:dyDescent="0.2">
      <c r="A7" t="s">
        <v>37</v>
      </c>
      <c r="B7" t="s">
        <v>17</v>
      </c>
      <c r="C7" t="s">
        <v>30</v>
      </c>
      <c r="D7" t="s">
        <v>20</v>
      </c>
      <c r="E7" t="s">
        <v>24</v>
      </c>
      <c r="F7" t="s">
        <v>38</v>
      </c>
      <c r="G7" t="s">
        <v>17</v>
      </c>
      <c r="H7" t="s">
        <v>17</v>
      </c>
      <c r="I7" t="s">
        <v>17</v>
      </c>
      <c r="J7" t="s">
        <v>17</v>
      </c>
      <c r="K7" t="s">
        <v>17</v>
      </c>
      <c r="L7" t="s">
        <v>17</v>
      </c>
      <c r="M7" t="s">
        <v>17</v>
      </c>
      <c r="N7" t="s">
        <v>17</v>
      </c>
      <c r="O7" t="s">
        <v>17</v>
      </c>
      <c r="P7" t="s">
        <v>17</v>
      </c>
      <c r="Q7" t="s">
        <v>31</v>
      </c>
    </row>
    <row r="8" spans="1:17" x14ac:dyDescent="0.2">
      <c r="A8" t="s">
        <v>39</v>
      </c>
      <c r="B8" t="s">
        <v>17</v>
      </c>
      <c r="C8" t="s">
        <v>30</v>
      </c>
      <c r="D8" t="s">
        <v>24</v>
      </c>
      <c r="E8" t="s">
        <v>17</v>
      </c>
      <c r="F8" t="s">
        <v>17</v>
      </c>
      <c r="G8" t="s">
        <v>17</v>
      </c>
      <c r="H8" t="s">
        <v>17</v>
      </c>
      <c r="I8" t="s">
        <v>17</v>
      </c>
      <c r="J8" t="s">
        <v>17</v>
      </c>
      <c r="K8" t="s">
        <v>17</v>
      </c>
      <c r="L8" t="s">
        <v>17</v>
      </c>
      <c r="M8" t="s">
        <v>17</v>
      </c>
      <c r="N8" t="s">
        <v>17</v>
      </c>
      <c r="O8" t="s">
        <v>17</v>
      </c>
      <c r="P8" t="s">
        <v>17</v>
      </c>
      <c r="Q8" t="s">
        <v>31</v>
      </c>
    </row>
    <row r="9" spans="1:17" x14ac:dyDescent="0.2">
      <c r="A9" t="s">
        <v>40</v>
      </c>
      <c r="B9" t="s">
        <v>17</v>
      </c>
      <c r="C9" t="s">
        <v>30</v>
      </c>
      <c r="D9" t="s">
        <v>24</v>
      </c>
      <c r="E9" t="s">
        <v>17</v>
      </c>
      <c r="F9" t="s">
        <v>17</v>
      </c>
      <c r="G9" t="s">
        <v>17</v>
      </c>
      <c r="H9" t="s">
        <v>17</v>
      </c>
      <c r="I9" t="s">
        <v>17</v>
      </c>
      <c r="J9" t="s">
        <v>17</v>
      </c>
      <c r="K9" t="s">
        <v>17</v>
      </c>
      <c r="L9" t="s">
        <v>17</v>
      </c>
      <c r="M9" t="s">
        <v>17</v>
      </c>
      <c r="N9" t="s">
        <v>17</v>
      </c>
      <c r="O9" t="s">
        <v>17</v>
      </c>
      <c r="P9" t="s">
        <v>17</v>
      </c>
      <c r="Q9" t="s">
        <v>31</v>
      </c>
    </row>
    <row r="10" spans="1:17" x14ac:dyDescent="0.2">
      <c r="A10" t="s">
        <v>41</v>
      </c>
      <c r="B10" t="s">
        <v>17</v>
      </c>
      <c r="C10" t="s">
        <v>19</v>
      </c>
      <c r="D10" t="s">
        <v>24</v>
      </c>
      <c r="E10" t="s">
        <v>24</v>
      </c>
      <c r="F10" t="s">
        <v>42</v>
      </c>
      <c r="G10" t="s">
        <v>17</v>
      </c>
      <c r="H10" t="s">
        <v>17</v>
      </c>
      <c r="I10" t="s">
        <v>17</v>
      </c>
      <c r="J10" t="s">
        <v>17</v>
      </c>
      <c r="K10" t="s">
        <v>17</v>
      </c>
      <c r="L10" t="s">
        <v>17</v>
      </c>
      <c r="M10" t="s">
        <v>17</v>
      </c>
      <c r="N10" t="s">
        <v>17</v>
      </c>
      <c r="O10" t="s">
        <v>17</v>
      </c>
      <c r="P10" t="s">
        <v>17</v>
      </c>
      <c r="Q10" t="s">
        <v>31</v>
      </c>
    </row>
    <row r="11" spans="1:17" x14ac:dyDescent="0.2">
      <c r="A11" t="s">
        <v>43</v>
      </c>
      <c r="B11" t="s">
        <v>17</v>
      </c>
      <c r="C11" t="s">
        <v>30</v>
      </c>
      <c r="D11" t="s">
        <v>24</v>
      </c>
      <c r="E11" t="s">
        <v>17</v>
      </c>
      <c r="F11" t="s">
        <v>17</v>
      </c>
      <c r="G11" t="s">
        <v>17</v>
      </c>
      <c r="H11" t="s">
        <v>17</v>
      </c>
      <c r="I11" t="s">
        <v>17</v>
      </c>
      <c r="J11" t="s">
        <v>17</v>
      </c>
      <c r="K11" t="s">
        <v>17</v>
      </c>
      <c r="L11" t="s">
        <v>17</v>
      </c>
      <c r="M11" t="s">
        <v>17</v>
      </c>
      <c r="N11" t="s">
        <v>17</v>
      </c>
      <c r="O11" t="s">
        <v>17</v>
      </c>
      <c r="P11" t="s">
        <v>17</v>
      </c>
      <c r="Q11" t="s">
        <v>31</v>
      </c>
    </row>
    <row r="12" spans="1:17" x14ac:dyDescent="0.2">
      <c r="A12" t="s">
        <v>44</v>
      </c>
      <c r="B12" t="s">
        <v>17</v>
      </c>
      <c r="C12" t="s">
        <v>17</v>
      </c>
      <c r="D12" t="s">
        <v>17</v>
      </c>
      <c r="E12" t="s">
        <v>24</v>
      </c>
      <c r="F12" t="s">
        <v>17</v>
      </c>
      <c r="G12" t="s">
        <v>17</v>
      </c>
      <c r="H12" t="s">
        <v>17</v>
      </c>
      <c r="I12" t="s">
        <v>17</v>
      </c>
      <c r="J12" t="s">
        <v>17</v>
      </c>
      <c r="K12" t="s">
        <v>17</v>
      </c>
      <c r="L12" t="s">
        <v>17</v>
      </c>
      <c r="M12" t="s">
        <v>17</v>
      </c>
      <c r="N12" t="s">
        <v>17</v>
      </c>
      <c r="O12" t="s">
        <v>17</v>
      </c>
      <c r="P12" t="s">
        <v>17</v>
      </c>
      <c r="Q12" t="s">
        <v>17</v>
      </c>
    </row>
    <row r="13" spans="1:17" x14ac:dyDescent="0.2">
      <c r="A13" t="s">
        <v>45</v>
      </c>
      <c r="B13" t="s">
        <v>17</v>
      </c>
      <c r="C13" t="s">
        <v>46</v>
      </c>
      <c r="D13" t="s">
        <v>20</v>
      </c>
      <c r="E13" t="s">
        <v>24</v>
      </c>
      <c r="F13" t="s">
        <v>47</v>
      </c>
      <c r="G13" t="s">
        <v>17</v>
      </c>
      <c r="H13" t="s">
        <v>17</v>
      </c>
      <c r="I13" t="s">
        <v>17</v>
      </c>
      <c r="J13" t="s">
        <v>17</v>
      </c>
      <c r="K13" t="s">
        <v>17</v>
      </c>
      <c r="L13" t="s">
        <v>17</v>
      </c>
      <c r="M13" t="s">
        <v>17</v>
      </c>
      <c r="N13" t="s">
        <v>17</v>
      </c>
      <c r="O13" t="s">
        <v>17</v>
      </c>
      <c r="P13" t="s">
        <v>17</v>
      </c>
      <c r="Q13" t="s">
        <v>31</v>
      </c>
    </row>
    <row r="14" spans="1:17" x14ac:dyDescent="0.2">
      <c r="A14" t="s">
        <v>48</v>
      </c>
      <c r="B14" t="s">
        <v>17</v>
      </c>
      <c r="C14" t="s">
        <v>34</v>
      </c>
      <c r="D14" t="s">
        <v>24</v>
      </c>
      <c r="E14" t="s">
        <v>17</v>
      </c>
      <c r="F14" t="s">
        <v>17</v>
      </c>
      <c r="G14" t="s">
        <v>17</v>
      </c>
      <c r="H14" t="s">
        <v>17</v>
      </c>
      <c r="I14" t="s">
        <v>17</v>
      </c>
      <c r="J14" t="s">
        <v>17</v>
      </c>
      <c r="K14" t="s">
        <v>17</v>
      </c>
      <c r="L14" t="s">
        <v>17</v>
      </c>
      <c r="M14" t="s">
        <v>17</v>
      </c>
      <c r="N14" t="s">
        <v>17</v>
      </c>
      <c r="O14" t="s">
        <v>17</v>
      </c>
      <c r="P14" t="s">
        <v>17</v>
      </c>
      <c r="Q14" t="s">
        <v>31</v>
      </c>
    </row>
    <row r="15" spans="1:17" x14ac:dyDescent="0.2">
      <c r="A15" t="s">
        <v>49</v>
      </c>
      <c r="B15" t="s">
        <v>17</v>
      </c>
      <c r="C15" t="s">
        <v>46</v>
      </c>
      <c r="D15" t="s">
        <v>20</v>
      </c>
      <c r="E15" t="s">
        <v>20</v>
      </c>
      <c r="F15" t="s">
        <v>17</v>
      </c>
      <c r="G15" t="s">
        <v>50</v>
      </c>
      <c r="H15" t="s">
        <v>51</v>
      </c>
      <c r="I15" t="s">
        <v>23</v>
      </c>
      <c r="J15" t="s">
        <v>24</v>
      </c>
      <c r="K15" t="s">
        <v>17</v>
      </c>
      <c r="L15" t="s">
        <v>17</v>
      </c>
      <c r="M15" t="s">
        <v>52</v>
      </c>
      <c r="N15" t="s">
        <v>24</v>
      </c>
      <c r="O15" t="s">
        <v>17</v>
      </c>
      <c r="P15" t="s">
        <v>53</v>
      </c>
      <c r="Q15" t="s">
        <v>54</v>
      </c>
    </row>
    <row r="16" spans="1:17" x14ac:dyDescent="0.2">
      <c r="A16" t="s">
        <v>55</v>
      </c>
      <c r="B16" t="s">
        <v>17</v>
      </c>
      <c r="C16" t="s">
        <v>30</v>
      </c>
      <c r="D16" t="s">
        <v>20</v>
      </c>
      <c r="E16" t="s">
        <v>24</v>
      </c>
      <c r="F16" t="s">
        <v>56</v>
      </c>
      <c r="G16" t="s">
        <v>17</v>
      </c>
      <c r="H16" t="s">
        <v>17</v>
      </c>
      <c r="I16" t="s">
        <v>17</v>
      </c>
      <c r="J16" t="s">
        <v>17</v>
      </c>
      <c r="K16" t="s">
        <v>17</v>
      </c>
      <c r="L16" t="s">
        <v>17</v>
      </c>
      <c r="M16" t="s">
        <v>17</v>
      </c>
      <c r="N16" t="s">
        <v>17</v>
      </c>
      <c r="O16" t="s">
        <v>17</v>
      </c>
      <c r="P16" t="s">
        <v>17</v>
      </c>
      <c r="Q16" t="s">
        <v>31</v>
      </c>
    </row>
    <row r="17" spans="1:17" x14ac:dyDescent="0.2">
      <c r="A17" t="s">
        <v>57</v>
      </c>
      <c r="B17" t="s">
        <v>17</v>
      </c>
      <c r="C17" t="s">
        <v>30</v>
      </c>
      <c r="D17" t="s">
        <v>24</v>
      </c>
      <c r="E17" t="s">
        <v>17</v>
      </c>
      <c r="F17" t="s">
        <v>17</v>
      </c>
      <c r="G17" t="s">
        <v>17</v>
      </c>
      <c r="H17" t="s">
        <v>17</v>
      </c>
      <c r="I17" t="s">
        <v>17</v>
      </c>
      <c r="J17" t="s">
        <v>17</v>
      </c>
      <c r="K17" t="s">
        <v>17</v>
      </c>
      <c r="L17" t="s">
        <v>17</v>
      </c>
      <c r="M17" t="s">
        <v>17</v>
      </c>
      <c r="N17" t="s">
        <v>17</v>
      </c>
      <c r="O17" t="s">
        <v>17</v>
      </c>
      <c r="P17" t="s">
        <v>17</v>
      </c>
      <c r="Q17" t="s">
        <v>31</v>
      </c>
    </row>
    <row r="18" spans="1:17" x14ac:dyDescent="0.2">
      <c r="A18" t="s">
        <v>58</v>
      </c>
      <c r="B18" t="s">
        <v>17</v>
      </c>
      <c r="C18" t="s">
        <v>30</v>
      </c>
      <c r="D18" t="s">
        <v>20</v>
      </c>
      <c r="E18" t="s">
        <v>24</v>
      </c>
      <c r="F18" t="s">
        <v>59</v>
      </c>
      <c r="G18" t="s">
        <v>17</v>
      </c>
      <c r="H18" t="s">
        <v>17</v>
      </c>
      <c r="I18" t="s">
        <v>17</v>
      </c>
      <c r="J18" t="s">
        <v>17</v>
      </c>
      <c r="K18" t="s">
        <v>17</v>
      </c>
      <c r="L18" t="s">
        <v>17</v>
      </c>
      <c r="M18" t="s">
        <v>17</v>
      </c>
      <c r="N18" t="s">
        <v>17</v>
      </c>
      <c r="O18" t="s">
        <v>17</v>
      </c>
      <c r="P18" t="s">
        <v>17</v>
      </c>
      <c r="Q18" t="s">
        <v>31</v>
      </c>
    </row>
    <row r="19" spans="1:17" x14ac:dyDescent="0.2">
      <c r="A19" t="s">
        <v>60</v>
      </c>
      <c r="B19" t="s">
        <v>17</v>
      </c>
      <c r="C19" t="s">
        <v>46</v>
      </c>
      <c r="D19" t="s">
        <v>24</v>
      </c>
      <c r="E19" t="s">
        <v>17</v>
      </c>
      <c r="F19" t="s">
        <v>17</v>
      </c>
      <c r="G19" t="s">
        <v>17</v>
      </c>
      <c r="H19" t="s">
        <v>17</v>
      </c>
      <c r="I19" t="s">
        <v>17</v>
      </c>
      <c r="J19" t="s">
        <v>17</v>
      </c>
      <c r="K19" t="s">
        <v>17</v>
      </c>
      <c r="L19" t="s">
        <v>17</v>
      </c>
      <c r="M19" t="s">
        <v>17</v>
      </c>
      <c r="N19" t="s">
        <v>17</v>
      </c>
      <c r="O19" t="s">
        <v>17</v>
      </c>
      <c r="P19" t="s">
        <v>17</v>
      </c>
      <c r="Q19" t="s">
        <v>31</v>
      </c>
    </row>
    <row r="20" spans="1:17" x14ac:dyDescent="0.2">
      <c r="A20" t="s">
        <v>61</v>
      </c>
      <c r="B20" t="s">
        <v>17</v>
      </c>
      <c r="C20" t="s">
        <v>17</v>
      </c>
      <c r="D20" t="s">
        <v>24</v>
      </c>
      <c r="E20" t="s">
        <v>17</v>
      </c>
      <c r="F20" t="s">
        <v>17</v>
      </c>
      <c r="G20" t="s">
        <v>17</v>
      </c>
      <c r="H20" t="s">
        <v>17</v>
      </c>
      <c r="I20" t="s">
        <v>17</v>
      </c>
      <c r="J20" t="s">
        <v>17</v>
      </c>
      <c r="K20" t="s">
        <v>17</v>
      </c>
      <c r="L20" t="s">
        <v>17</v>
      </c>
      <c r="M20" t="s">
        <v>17</v>
      </c>
      <c r="N20" t="s">
        <v>17</v>
      </c>
      <c r="O20" t="s">
        <v>17</v>
      </c>
      <c r="P20" t="s">
        <v>17</v>
      </c>
      <c r="Q20" t="s">
        <v>31</v>
      </c>
    </row>
    <row r="21" spans="1:17" x14ac:dyDescent="0.2">
      <c r="A21" t="s">
        <v>62</v>
      </c>
      <c r="B21" t="s">
        <v>17</v>
      </c>
      <c r="C21" t="s">
        <v>63</v>
      </c>
      <c r="D21" t="s">
        <v>20</v>
      </c>
      <c r="E21" t="s">
        <v>24</v>
      </c>
      <c r="F21" t="s">
        <v>47</v>
      </c>
      <c r="G21" t="s">
        <v>17</v>
      </c>
      <c r="H21" t="s">
        <v>17</v>
      </c>
      <c r="I21" t="s">
        <v>17</v>
      </c>
      <c r="J21" t="s">
        <v>17</v>
      </c>
      <c r="K21" t="s">
        <v>17</v>
      </c>
      <c r="L21" t="s">
        <v>17</v>
      </c>
      <c r="M21" t="s">
        <v>17</v>
      </c>
      <c r="N21" t="s">
        <v>17</v>
      </c>
      <c r="O21" t="s">
        <v>17</v>
      </c>
      <c r="P21" t="s">
        <v>17</v>
      </c>
      <c r="Q21" t="s">
        <v>31</v>
      </c>
    </row>
    <row r="22" spans="1:17" x14ac:dyDescent="0.2">
      <c r="A22" t="s">
        <v>64</v>
      </c>
      <c r="B22" t="s">
        <v>17</v>
      </c>
      <c r="C22" t="s">
        <v>46</v>
      </c>
      <c r="D22" t="s">
        <v>20</v>
      </c>
      <c r="E22" t="s">
        <v>24</v>
      </c>
      <c r="F22" t="s">
        <v>17</v>
      </c>
      <c r="G22" t="s">
        <v>17</v>
      </c>
      <c r="H22" t="s">
        <v>17</v>
      </c>
      <c r="I22" t="s">
        <v>17</v>
      </c>
      <c r="J22" t="s">
        <v>17</v>
      </c>
      <c r="K22" t="s">
        <v>17</v>
      </c>
      <c r="L22" t="s">
        <v>17</v>
      </c>
      <c r="M22" t="s">
        <v>17</v>
      </c>
      <c r="N22" t="s">
        <v>17</v>
      </c>
      <c r="O22" t="s">
        <v>17</v>
      </c>
      <c r="P22" t="s">
        <v>17</v>
      </c>
      <c r="Q22" t="s">
        <v>31</v>
      </c>
    </row>
    <row r="23" spans="1:17" x14ac:dyDescent="0.2">
      <c r="A23" t="s">
        <v>65</v>
      </c>
      <c r="B23" t="s">
        <v>17</v>
      </c>
      <c r="C23" t="s">
        <v>17</v>
      </c>
      <c r="D23" t="s">
        <v>24</v>
      </c>
      <c r="E23" t="s">
        <v>17</v>
      </c>
      <c r="F23" t="s">
        <v>66</v>
      </c>
      <c r="G23" t="s">
        <v>17</v>
      </c>
      <c r="H23" t="s">
        <v>17</v>
      </c>
      <c r="I23" t="s">
        <v>17</v>
      </c>
      <c r="J23" t="s">
        <v>17</v>
      </c>
      <c r="K23" t="s">
        <v>17</v>
      </c>
      <c r="L23" t="s">
        <v>17</v>
      </c>
      <c r="M23" t="s">
        <v>17</v>
      </c>
      <c r="N23" t="s">
        <v>17</v>
      </c>
      <c r="O23" t="s">
        <v>17</v>
      </c>
      <c r="P23" t="s">
        <v>17</v>
      </c>
      <c r="Q23" t="s">
        <v>67</v>
      </c>
    </row>
    <row r="24" spans="1:17" x14ac:dyDescent="0.2">
      <c r="A24" t="s">
        <v>68</v>
      </c>
      <c r="B24" t="s">
        <v>17</v>
      </c>
      <c r="C24" t="s">
        <v>17</v>
      </c>
      <c r="D24" t="s">
        <v>24</v>
      </c>
      <c r="E24" t="s">
        <v>17</v>
      </c>
      <c r="F24" t="s">
        <v>66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31</v>
      </c>
    </row>
    <row r="25" spans="1:17" x14ac:dyDescent="0.2">
      <c r="A25" t="s">
        <v>69</v>
      </c>
      <c r="B25" t="s">
        <v>17</v>
      </c>
      <c r="C25" t="s">
        <v>19</v>
      </c>
      <c r="D25" t="s">
        <v>24</v>
      </c>
      <c r="E25" t="s">
        <v>17</v>
      </c>
      <c r="F25" t="s">
        <v>17</v>
      </c>
      <c r="G25" t="s">
        <v>17</v>
      </c>
      <c r="H25" t="s">
        <v>17</v>
      </c>
      <c r="I25" t="s">
        <v>17</v>
      </c>
      <c r="J25" t="s">
        <v>17</v>
      </c>
      <c r="K25" t="s">
        <v>17</v>
      </c>
      <c r="L25" t="s">
        <v>17</v>
      </c>
      <c r="M25" t="s">
        <v>17</v>
      </c>
      <c r="N25" t="s">
        <v>17</v>
      </c>
      <c r="O25" t="s">
        <v>17</v>
      </c>
      <c r="P25" t="s">
        <v>17</v>
      </c>
      <c r="Q25" t="s">
        <v>31</v>
      </c>
    </row>
    <row r="26" spans="1:17" x14ac:dyDescent="0.2">
      <c r="A26" t="s">
        <v>70</v>
      </c>
      <c r="B26" t="s">
        <v>17</v>
      </c>
      <c r="C26" t="s">
        <v>19</v>
      </c>
      <c r="D26" t="s">
        <v>20</v>
      </c>
      <c r="E26" t="s">
        <v>24</v>
      </c>
      <c r="F26" t="s">
        <v>71</v>
      </c>
      <c r="G26" t="s">
        <v>72</v>
      </c>
      <c r="H26" t="s">
        <v>17</v>
      </c>
      <c r="I26" t="s">
        <v>73</v>
      </c>
      <c r="J26" t="s">
        <v>24</v>
      </c>
      <c r="K26" t="s">
        <v>17</v>
      </c>
      <c r="L26" t="s">
        <v>17</v>
      </c>
      <c r="M26" t="s">
        <v>52</v>
      </c>
      <c r="N26" t="s">
        <v>20</v>
      </c>
      <c r="O26" t="s">
        <v>17</v>
      </c>
      <c r="P26" t="s">
        <v>26</v>
      </c>
      <c r="Q26" t="s">
        <v>31</v>
      </c>
    </row>
    <row r="27" spans="1:17" x14ac:dyDescent="0.2">
      <c r="A27" t="s">
        <v>74</v>
      </c>
      <c r="B27" t="s">
        <v>17</v>
      </c>
      <c r="C27" t="s">
        <v>19</v>
      </c>
      <c r="D27" t="s">
        <v>20</v>
      </c>
      <c r="E27" t="s">
        <v>24</v>
      </c>
      <c r="F27" t="s">
        <v>38</v>
      </c>
      <c r="G27" t="s">
        <v>17</v>
      </c>
      <c r="H27" t="s">
        <v>17</v>
      </c>
      <c r="I27" t="s">
        <v>17</v>
      </c>
      <c r="J27" t="s">
        <v>17</v>
      </c>
      <c r="K27" t="s">
        <v>17</v>
      </c>
      <c r="L27" t="s">
        <v>17</v>
      </c>
      <c r="M27" t="s">
        <v>17</v>
      </c>
      <c r="N27" t="s">
        <v>17</v>
      </c>
      <c r="O27" t="s">
        <v>17</v>
      </c>
      <c r="P27" t="s">
        <v>17</v>
      </c>
      <c r="Q27" t="s">
        <v>31</v>
      </c>
    </row>
    <row r="28" spans="1:17" x14ac:dyDescent="0.2">
      <c r="A28" t="s">
        <v>75</v>
      </c>
      <c r="B28" t="s">
        <v>17</v>
      </c>
      <c r="C28" t="s">
        <v>17</v>
      </c>
      <c r="D28" t="s">
        <v>24</v>
      </c>
      <c r="E28" t="s">
        <v>17</v>
      </c>
      <c r="F28" t="s">
        <v>17</v>
      </c>
      <c r="G28" t="s">
        <v>17</v>
      </c>
      <c r="H28" t="s">
        <v>17</v>
      </c>
      <c r="I28" t="s">
        <v>17</v>
      </c>
      <c r="J28" t="s">
        <v>17</v>
      </c>
      <c r="K28" t="s">
        <v>17</v>
      </c>
      <c r="L28" t="s">
        <v>17</v>
      </c>
      <c r="M28" t="s">
        <v>17</v>
      </c>
      <c r="N28" t="s">
        <v>17</v>
      </c>
      <c r="O28" t="s">
        <v>17</v>
      </c>
      <c r="P28" t="s">
        <v>17</v>
      </c>
      <c r="Q28" t="s">
        <v>31</v>
      </c>
    </row>
    <row r="29" spans="1:17" x14ac:dyDescent="0.2">
      <c r="A29" t="s">
        <v>76</v>
      </c>
      <c r="B29" t="s">
        <v>17</v>
      </c>
      <c r="C29" t="s">
        <v>17</v>
      </c>
      <c r="D29" t="s">
        <v>20</v>
      </c>
      <c r="E29" t="s">
        <v>20</v>
      </c>
      <c r="F29" t="s">
        <v>17</v>
      </c>
      <c r="G29" t="s">
        <v>72</v>
      </c>
      <c r="H29" t="s">
        <v>17</v>
      </c>
      <c r="I29" t="s">
        <v>73</v>
      </c>
      <c r="J29" t="s">
        <v>24</v>
      </c>
      <c r="K29" t="s">
        <v>17</v>
      </c>
      <c r="L29" t="s">
        <v>17</v>
      </c>
      <c r="M29" t="s">
        <v>52</v>
      </c>
      <c r="N29" t="s">
        <v>20</v>
      </c>
      <c r="O29" t="s">
        <v>77</v>
      </c>
      <c r="P29" t="s">
        <v>78</v>
      </c>
      <c r="Q29" t="s">
        <v>31</v>
      </c>
    </row>
    <row r="30" spans="1:17" x14ac:dyDescent="0.2">
      <c r="A30" t="s">
        <v>79</v>
      </c>
      <c r="B30" t="s">
        <v>17</v>
      </c>
      <c r="C30" t="s">
        <v>17</v>
      </c>
      <c r="D30" t="s">
        <v>24</v>
      </c>
      <c r="E30" t="s">
        <v>17</v>
      </c>
      <c r="F30" t="s">
        <v>17</v>
      </c>
      <c r="G30" t="s">
        <v>17</v>
      </c>
      <c r="H30" t="s">
        <v>17</v>
      </c>
      <c r="I30" t="s">
        <v>17</v>
      </c>
      <c r="J30" t="s">
        <v>17</v>
      </c>
      <c r="K30" t="s">
        <v>17</v>
      </c>
      <c r="L30" t="s">
        <v>17</v>
      </c>
      <c r="M30" t="s">
        <v>17</v>
      </c>
      <c r="N30" t="s">
        <v>17</v>
      </c>
      <c r="O30" t="s">
        <v>17</v>
      </c>
      <c r="P30" t="s">
        <v>17</v>
      </c>
      <c r="Q30" t="s">
        <v>31</v>
      </c>
    </row>
    <row r="31" spans="1:17" x14ac:dyDescent="0.2">
      <c r="A31" t="s">
        <v>80</v>
      </c>
      <c r="B31" t="s">
        <v>17</v>
      </c>
      <c r="C31" t="s">
        <v>17</v>
      </c>
      <c r="D31" t="s">
        <v>24</v>
      </c>
      <c r="E31" t="s">
        <v>17</v>
      </c>
      <c r="F31" t="s">
        <v>17</v>
      </c>
      <c r="G31" t="s">
        <v>17</v>
      </c>
      <c r="H31" t="s">
        <v>17</v>
      </c>
      <c r="I31" t="s">
        <v>17</v>
      </c>
      <c r="J31" t="s">
        <v>17</v>
      </c>
      <c r="K31" t="s">
        <v>17</v>
      </c>
      <c r="L31" t="s">
        <v>17</v>
      </c>
      <c r="M31" t="s">
        <v>17</v>
      </c>
      <c r="N31" t="s">
        <v>17</v>
      </c>
      <c r="O31" t="s">
        <v>17</v>
      </c>
      <c r="P31" t="s">
        <v>17</v>
      </c>
      <c r="Q31" t="s">
        <v>31</v>
      </c>
    </row>
    <row r="32" spans="1:17" x14ac:dyDescent="0.2">
      <c r="A32" t="s">
        <v>81</v>
      </c>
      <c r="B32" t="s">
        <v>17</v>
      </c>
      <c r="C32" t="s">
        <v>34</v>
      </c>
      <c r="D32" t="s">
        <v>24</v>
      </c>
      <c r="E32" t="s">
        <v>17</v>
      </c>
      <c r="F32" t="s">
        <v>17</v>
      </c>
      <c r="G32" t="s">
        <v>17</v>
      </c>
      <c r="H32" t="s">
        <v>17</v>
      </c>
      <c r="I32" t="s">
        <v>17</v>
      </c>
      <c r="J32" t="s">
        <v>17</v>
      </c>
      <c r="K32" t="s">
        <v>17</v>
      </c>
      <c r="L32" t="s">
        <v>17</v>
      </c>
      <c r="M32" t="s">
        <v>17</v>
      </c>
      <c r="N32" t="s">
        <v>17</v>
      </c>
      <c r="O32" t="s">
        <v>17</v>
      </c>
      <c r="P32" t="s">
        <v>17</v>
      </c>
      <c r="Q32" t="s">
        <v>31</v>
      </c>
    </row>
    <row r="33" spans="1:17" x14ac:dyDescent="0.2">
      <c r="A33" t="s">
        <v>82</v>
      </c>
      <c r="B33" t="s">
        <v>17</v>
      </c>
      <c r="C33" t="s">
        <v>17</v>
      </c>
      <c r="D33" t="s">
        <v>24</v>
      </c>
      <c r="E33" t="s">
        <v>17</v>
      </c>
      <c r="F33" t="s">
        <v>17</v>
      </c>
      <c r="G33" t="s">
        <v>17</v>
      </c>
      <c r="H33" t="s">
        <v>17</v>
      </c>
      <c r="I33" t="s">
        <v>17</v>
      </c>
      <c r="J33" t="s">
        <v>17</v>
      </c>
      <c r="K33" t="s">
        <v>17</v>
      </c>
      <c r="L33" t="s">
        <v>17</v>
      </c>
      <c r="M33" t="s">
        <v>17</v>
      </c>
      <c r="N33" t="s">
        <v>17</v>
      </c>
      <c r="O33" t="s">
        <v>17</v>
      </c>
      <c r="P33" t="s">
        <v>17</v>
      </c>
      <c r="Q33" t="s">
        <v>31</v>
      </c>
    </row>
    <row r="34" spans="1:17" x14ac:dyDescent="0.2">
      <c r="A34" t="s">
        <v>83</v>
      </c>
      <c r="B34" t="s">
        <v>17</v>
      </c>
      <c r="C34" t="s">
        <v>17</v>
      </c>
      <c r="D34" t="s">
        <v>24</v>
      </c>
      <c r="E34" t="s">
        <v>17</v>
      </c>
      <c r="F34" t="s">
        <v>17</v>
      </c>
      <c r="G34" t="s">
        <v>17</v>
      </c>
      <c r="H34" t="s">
        <v>17</v>
      </c>
      <c r="I34" t="s">
        <v>17</v>
      </c>
      <c r="J34" t="s">
        <v>17</v>
      </c>
      <c r="K34" t="s">
        <v>17</v>
      </c>
      <c r="L34" t="s">
        <v>17</v>
      </c>
      <c r="M34" t="s">
        <v>17</v>
      </c>
      <c r="N34" t="s">
        <v>17</v>
      </c>
      <c r="O34" t="s">
        <v>17</v>
      </c>
      <c r="P34" t="s">
        <v>17</v>
      </c>
      <c r="Q34" t="s">
        <v>31</v>
      </c>
    </row>
    <row r="35" spans="1:17" x14ac:dyDescent="0.2">
      <c r="A35" t="s">
        <v>84</v>
      </c>
      <c r="B35" t="s">
        <v>17</v>
      </c>
      <c r="C35" t="s">
        <v>46</v>
      </c>
      <c r="D35" t="s">
        <v>24</v>
      </c>
      <c r="E35" t="s">
        <v>17</v>
      </c>
      <c r="F35" t="s">
        <v>17</v>
      </c>
      <c r="G35" t="s">
        <v>17</v>
      </c>
      <c r="H35" t="s">
        <v>17</v>
      </c>
      <c r="I35" t="s">
        <v>17</v>
      </c>
      <c r="J35" t="s">
        <v>17</v>
      </c>
      <c r="K35" t="s">
        <v>17</v>
      </c>
      <c r="L35" t="s">
        <v>17</v>
      </c>
      <c r="M35" t="s">
        <v>17</v>
      </c>
      <c r="N35" t="s">
        <v>17</v>
      </c>
      <c r="O35" t="s">
        <v>17</v>
      </c>
      <c r="P35" t="s">
        <v>17</v>
      </c>
      <c r="Q35" t="s">
        <v>31</v>
      </c>
    </row>
    <row r="36" spans="1:17" x14ac:dyDescent="0.2">
      <c r="A36" t="s">
        <v>85</v>
      </c>
      <c r="B36" t="s">
        <v>17</v>
      </c>
      <c r="C36" t="s">
        <v>30</v>
      </c>
      <c r="D36" t="s">
        <v>24</v>
      </c>
      <c r="E36" t="s">
        <v>17</v>
      </c>
      <c r="F36" t="s">
        <v>17</v>
      </c>
      <c r="G36" t="s">
        <v>17</v>
      </c>
      <c r="H36" t="s">
        <v>17</v>
      </c>
      <c r="I36" t="s">
        <v>17</v>
      </c>
      <c r="J36" t="s">
        <v>17</v>
      </c>
      <c r="K36" t="s">
        <v>17</v>
      </c>
      <c r="L36" t="s">
        <v>17</v>
      </c>
      <c r="M36" t="s">
        <v>17</v>
      </c>
      <c r="N36" t="s">
        <v>17</v>
      </c>
      <c r="O36" t="s">
        <v>17</v>
      </c>
      <c r="P36" t="s">
        <v>17</v>
      </c>
      <c r="Q36" t="s">
        <v>86</v>
      </c>
    </row>
    <row r="37" spans="1:17" x14ac:dyDescent="0.2">
      <c r="A37" t="s">
        <v>87</v>
      </c>
      <c r="B37" t="s">
        <v>17</v>
      </c>
      <c r="C37" t="s">
        <v>30</v>
      </c>
      <c r="D37" t="s">
        <v>24</v>
      </c>
      <c r="E37" t="s">
        <v>17</v>
      </c>
      <c r="F37" t="s">
        <v>17</v>
      </c>
      <c r="G37" t="s">
        <v>17</v>
      </c>
      <c r="H37" t="s">
        <v>17</v>
      </c>
      <c r="I37" t="s">
        <v>17</v>
      </c>
      <c r="J37" t="s">
        <v>17</v>
      </c>
      <c r="K37" t="s">
        <v>17</v>
      </c>
      <c r="L37" t="s">
        <v>17</v>
      </c>
      <c r="M37" t="s">
        <v>17</v>
      </c>
      <c r="N37" t="s">
        <v>17</v>
      </c>
      <c r="O37" t="s">
        <v>17</v>
      </c>
      <c r="P37" t="s">
        <v>17</v>
      </c>
      <c r="Q37" t="s">
        <v>31</v>
      </c>
    </row>
    <row r="38" spans="1:17" x14ac:dyDescent="0.2">
      <c r="A38" t="s">
        <v>88</v>
      </c>
      <c r="B38" t="s">
        <v>17</v>
      </c>
      <c r="C38" t="s">
        <v>17</v>
      </c>
      <c r="D38" t="s">
        <v>24</v>
      </c>
      <c r="E38" t="s">
        <v>17</v>
      </c>
      <c r="F38" t="s">
        <v>17</v>
      </c>
      <c r="G38" t="s">
        <v>17</v>
      </c>
      <c r="H38" t="s">
        <v>17</v>
      </c>
      <c r="I38" t="s">
        <v>17</v>
      </c>
      <c r="J38" t="s">
        <v>17</v>
      </c>
      <c r="K38" t="s">
        <v>17</v>
      </c>
      <c r="L38" t="s">
        <v>17</v>
      </c>
      <c r="M38" t="s">
        <v>17</v>
      </c>
      <c r="N38" t="s">
        <v>17</v>
      </c>
      <c r="O38" t="s">
        <v>17</v>
      </c>
      <c r="P38" t="s">
        <v>17</v>
      </c>
      <c r="Q38" t="s">
        <v>31</v>
      </c>
    </row>
    <row r="39" spans="1:17" x14ac:dyDescent="0.2">
      <c r="A39" t="s">
        <v>89</v>
      </c>
      <c r="B39" t="s">
        <v>17</v>
      </c>
      <c r="C39" t="s">
        <v>30</v>
      </c>
      <c r="D39" t="s">
        <v>24</v>
      </c>
      <c r="E39" t="s">
        <v>17</v>
      </c>
      <c r="F39" t="s">
        <v>17</v>
      </c>
      <c r="G39" t="s">
        <v>17</v>
      </c>
      <c r="H39" t="s">
        <v>17</v>
      </c>
      <c r="I39" t="s">
        <v>17</v>
      </c>
      <c r="J39" t="s">
        <v>17</v>
      </c>
      <c r="K39" t="s">
        <v>17</v>
      </c>
      <c r="L39" t="s">
        <v>17</v>
      </c>
      <c r="M39" t="s">
        <v>17</v>
      </c>
      <c r="N39" t="s">
        <v>17</v>
      </c>
      <c r="O39" t="s">
        <v>17</v>
      </c>
      <c r="P39" t="s">
        <v>17</v>
      </c>
      <c r="Q39" t="s">
        <v>90</v>
      </c>
    </row>
    <row r="40" spans="1:17" x14ac:dyDescent="0.2">
      <c r="A40" t="s">
        <v>91</v>
      </c>
      <c r="B40" t="s">
        <v>17</v>
      </c>
      <c r="C40" t="s">
        <v>17</v>
      </c>
      <c r="D40" t="s">
        <v>24</v>
      </c>
      <c r="E40" t="s">
        <v>17</v>
      </c>
      <c r="F40" t="s">
        <v>17</v>
      </c>
      <c r="G40" t="s">
        <v>17</v>
      </c>
      <c r="H40" t="s">
        <v>17</v>
      </c>
      <c r="I40" t="s">
        <v>17</v>
      </c>
      <c r="J40" t="s">
        <v>17</v>
      </c>
      <c r="K40" t="s">
        <v>17</v>
      </c>
      <c r="L40" t="s">
        <v>17</v>
      </c>
      <c r="M40" t="s">
        <v>17</v>
      </c>
      <c r="N40" t="s">
        <v>17</v>
      </c>
      <c r="O40" t="s">
        <v>17</v>
      </c>
      <c r="P40" t="s">
        <v>17</v>
      </c>
      <c r="Q40" t="s">
        <v>31</v>
      </c>
    </row>
    <row r="41" spans="1:17" x14ac:dyDescent="0.2">
      <c r="A41" t="s">
        <v>92</v>
      </c>
      <c r="B41" t="s">
        <v>17</v>
      </c>
      <c r="C41" t="s">
        <v>19</v>
      </c>
      <c r="D41" t="s">
        <v>24</v>
      </c>
      <c r="E41" t="s">
        <v>17</v>
      </c>
      <c r="F41" t="s">
        <v>17</v>
      </c>
      <c r="G41" t="s">
        <v>17</v>
      </c>
      <c r="H41" t="s">
        <v>17</v>
      </c>
      <c r="I41" t="s">
        <v>17</v>
      </c>
      <c r="J41" t="s">
        <v>17</v>
      </c>
      <c r="K41" t="s">
        <v>17</v>
      </c>
      <c r="L41" t="s">
        <v>17</v>
      </c>
      <c r="M41" t="s">
        <v>17</v>
      </c>
      <c r="N41" t="s">
        <v>17</v>
      </c>
      <c r="O41" t="s">
        <v>17</v>
      </c>
      <c r="P41" t="s">
        <v>17</v>
      </c>
      <c r="Q41" t="s">
        <v>31</v>
      </c>
    </row>
    <row r="42" spans="1:17" x14ac:dyDescent="0.2">
      <c r="A42" t="s">
        <v>93</v>
      </c>
      <c r="B42" t="s">
        <v>17</v>
      </c>
      <c r="C42" t="s">
        <v>17</v>
      </c>
      <c r="D42" t="s">
        <v>24</v>
      </c>
      <c r="E42" t="s">
        <v>17</v>
      </c>
      <c r="F42" t="s">
        <v>17</v>
      </c>
      <c r="G42" t="s">
        <v>17</v>
      </c>
      <c r="H42" t="s">
        <v>17</v>
      </c>
      <c r="I42" t="s">
        <v>17</v>
      </c>
      <c r="J42" t="s">
        <v>17</v>
      </c>
      <c r="K42" t="s">
        <v>17</v>
      </c>
      <c r="L42" t="s">
        <v>17</v>
      </c>
      <c r="M42" t="s">
        <v>17</v>
      </c>
      <c r="N42" t="s">
        <v>17</v>
      </c>
      <c r="O42" t="s">
        <v>17</v>
      </c>
      <c r="P42" t="s">
        <v>17</v>
      </c>
      <c r="Q42" t="s">
        <v>31</v>
      </c>
    </row>
    <row r="43" spans="1:17" x14ac:dyDescent="0.2">
      <c r="A43" t="s">
        <v>94</v>
      </c>
      <c r="B43" t="s">
        <v>17</v>
      </c>
      <c r="C43" t="s">
        <v>19</v>
      </c>
      <c r="D43" t="s">
        <v>24</v>
      </c>
      <c r="E43" t="s">
        <v>17</v>
      </c>
      <c r="F43" t="s">
        <v>17</v>
      </c>
      <c r="G43" t="s">
        <v>17</v>
      </c>
      <c r="H43" t="s">
        <v>17</v>
      </c>
      <c r="I43" t="s">
        <v>17</v>
      </c>
      <c r="J43" t="s">
        <v>17</v>
      </c>
      <c r="K43" t="s">
        <v>17</v>
      </c>
      <c r="L43" t="s">
        <v>17</v>
      </c>
      <c r="M43" t="s">
        <v>17</v>
      </c>
      <c r="N43" t="s">
        <v>17</v>
      </c>
      <c r="O43" t="s">
        <v>17</v>
      </c>
      <c r="P43" t="s">
        <v>17</v>
      </c>
      <c r="Q43" t="s">
        <v>31</v>
      </c>
    </row>
    <row r="44" spans="1:17" x14ac:dyDescent="0.2">
      <c r="A44" t="s">
        <v>95</v>
      </c>
      <c r="B44" t="s">
        <v>17</v>
      </c>
      <c r="C44" t="s">
        <v>34</v>
      </c>
      <c r="D44" t="s">
        <v>20</v>
      </c>
      <c r="E44" t="s">
        <v>20</v>
      </c>
      <c r="F44" t="s">
        <v>17</v>
      </c>
      <c r="G44" t="s">
        <v>50</v>
      </c>
      <c r="H44" t="s">
        <v>51</v>
      </c>
      <c r="I44" t="s">
        <v>96</v>
      </c>
      <c r="J44" t="s">
        <v>20</v>
      </c>
      <c r="K44" t="s">
        <v>97</v>
      </c>
      <c r="L44" t="s">
        <v>98</v>
      </c>
      <c r="M44" t="s">
        <v>52</v>
      </c>
      <c r="N44" t="s">
        <v>20</v>
      </c>
      <c r="O44" t="s">
        <v>26</v>
      </c>
      <c r="P44" t="s">
        <v>17</v>
      </c>
      <c r="Q44" t="s">
        <v>31</v>
      </c>
    </row>
    <row r="45" spans="1:17" x14ac:dyDescent="0.2">
      <c r="A45" t="s">
        <v>99</v>
      </c>
      <c r="B45" t="s">
        <v>17</v>
      </c>
      <c r="C45" t="s">
        <v>17</v>
      </c>
      <c r="D45" t="s">
        <v>20</v>
      </c>
      <c r="E45" t="s">
        <v>20</v>
      </c>
      <c r="F45" t="s">
        <v>17</v>
      </c>
      <c r="G45" t="s">
        <v>72</v>
      </c>
      <c r="H45" t="s">
        <v>100</v>
      </c>
      <c r="I45" t="s">
        <v>17</v>
      </c>
      <c r="J45" t="s">
        <v>24</v>
      </c>
      <c r="K45" t="s">
        <v>17</v>
      </c>
      <c r="L45" t="s">
        <v>17</v>
      </c>
      <c r="M45" t="s">
        <v>52</v>
      </c>
      <c r="N45" t="s">
        <v>17</v>
      </c>
      <c r="O45" t="s">
        <v>26</v>
      </c>
      <c r="P45" t="s">
        <v>17</v>
      </c>
      <c r="Q45" t="s">
        <v>31</v>
      </c>
    </row>
    <row r="46" spans="1:17" x14ac:dyDescent="0.2">
      <c r="A46" t="s">
        <v>101</v>
      </c>
      <c r="B46" t="s">
        <v>17</v>
      </c>
      <c r="C46" t="s">
        <v>17</v>
      </c>
      <c r="D46" t="s">
        <v>20</v>
      </c>
      <c r="E46" t="s">
        <v>20</v>
      </c>
      <c r="F46" t="s">
        <v>17</v>
      </c>
      <c r="G46" t="s">
        <v>50</v>
      </c>
      <c r="H46" t="s">
        <v>102</v>
      </c>
      <c r="I46" t="s">
        <v>73</v>
      </c>
      <c r="J46" t="s">
        <v>24</v>
      </c>
      <c r="K46" t="s">
        <v>17</v>
      </c>
      <c r="L46" t="s">
        <v>17</v>
      </c>
      <c r="M46" t="s">
        <v>52</v>
      </c>
      <c r="N46" t="s">
        <v>20</v>
      </c>
      <c r="O46" t="s">
        <v>26</v>
      </c>
      <c r="P46" t="s">
        <v>17</v>
      </c>
      <c r="Q46" t="s">
        <v>31</v>
      </c>
    </row>
    <row r="47" spans="1:17" x14ac:dyDescent="0.2">
      <c r="A47" t="s">
        <v>103</v>
      </c>
      <c r="B47" t="s">
        <v>17</v>
      </c>
      <c r="C47" t="s">
        <v>34</v>
      </c>
      <c r="D47" t="s">
        <v>20</v>
      </c>
      <c r="E47" t="s">
        <v>24</v>
      </c>
      <c r="F47" t="s">
        <v>104</v>
      </c>
      <c r="G47" t="s">
        <v>17</v>
      </c>
      <c r="H47" t="s">
        <v>17</v>
      </c>
      <c r="I47" t="s">
        <v>17</v>
      </c>
      <c r="J47" t="s">
        <v>17</v>
      </c>
      <c r="K47" t="s">
        <v>17</v>
      </c>
      <c r="L47" t="s">
        <v>17</v>
      </c>
      <c r="M47" t="s">
        <v>17</v>
      </c>
      <c r="N47" t="s">
        <v>17</v>
      </c>
      <c r="O47" t="s">
        <v>17</v>
      </c>
      <c r="P47" t="s">
        <v>17</v>
      </c>
      <c r="Q47" t="s">
        <v>31</v>
      </c>
    </row>
    <row r="48" spans="1:17" x14ac:dyDescent="0.2">
      <c r="A48" t="s">
        <v>105</v>
      </c>
      <c r="B48" t="s">
        <v>17</v>
      </c>
      <c r="C48" t="s">
        <v>19</v>
      </c>
      <c r="D48" t="s">
        <v>20</v>
      </c>
      <c r="E48" t="s">
        <v>24</v>
      </c>
      <c r="F48" t="s">
        <v>106</v>
      </c>
      <c r="G48" t="s">
        <v>17</v>
      </c>
      <c r="H48" t="s">
        <v>17</v>
      </c>
      <c r="I48" t="s">
        <v>17</v>
      </c>
      <c r="J48" t="s">
        <v>17</v>
      </c>
      <c r="K48" t="s">
        <v>17</v>
      </c>
      <c r="L48" t="s">
        <v>17</v>
      </c>
      <c r="M48" t="s">
        <v>17</v>
      </c>
      <c r="N48" t="s">
        <v>17</v>
      </c>
      <c r="O48" t="s">
        <v>17</v>
      </c>
      <c r="P48" t="s">
        <v>17</v>
      </c>
      <c r="Q48" t="s">
        <v>31</v>
      </c>
    </row>
    <row r="49" spans="1:17" x14ac:dyDescent="0.2">
      <c r="A49" t="s">
        <v>107</v>
      </c>
      <c r="B49" t="s">
        <v>17</v>
      </c>
      <c r="C49" t="s">
        <v>19</v>
      </c>
      <c r="D49" t="s">
        <v>20</v>
      </c>
      <c r="E49" t="s">
        <v>24</v>
      </c>
      <c r="F49" t="s">
        <v>108</v>
      </c>
      <c r="G49" t="s">
        <v>17</v>
      </c>
      <c r="H49" t="s">
        <v>17</v>
      </c>
      <c r="I49" t="s">
        <v>17</v>
      </c>
      <c r="J49" t="s">
        <v>17</v>
      </c>
      <c r="K49" t="s">
        <v>17</v>
      </c>
      <c r="L49" t="s">
        <v>17</v>
      </c>
      <c r="M49" t="s">
        <v>17</v>
      </c>
      <c r="N49" t="s">
        <v>17</v>
      </c>
      <c r="O49" t="s">
        <v>17</v>
      </c>
      <c r="P49" t="s">
        <v>17</v>
      </c>
      <c r="Q49" t="s">
        <v>31</v>
      </c>
    </row>
    <row r="50" spans="1:17" x14ac:dyDescent="0.2">
      <c r="A50" t="s">
        <v>109</v>
      </c>
      <c r="B50" t="s">
        <v>17</v>
      </c>
      <c r="C50" t="s">
        <v>19</v>
      </c>
      <c r="D50" t="s">
        <v>20</v>
      </c>
      <c r="E50" t="s">
        <v>20</v>
      </c>
      <c r="F50" t="s">
        <v>17</v>
      </c>
      <c r="G50" t="s">
        <v>72</v>
      </c>
      <c r="H50" t="s">
        <v>22</v>
      </c>
      <c r="I50" t="s">
        <v>110</v>
      </c>
      <c r="J50" t="s">
        <v>24</v>
      </c>
      <c r="K50" t="s">
        <v>17</v>
      </c>
      <c r="L50" t="s">
        <v>17</v>
      </c>
      <c r="M50" t="s">
        <v>52</v>
      </c>
      <c r="N50" t="s">
        <v>20</v>
      </c>
      <c r="O50" t="s">
        <v>26</v>
      </c>
      <c r="P50" t="s">
        <v>17</v>
      </c>
      <c r="Q50" t="s">
        <v>31</v>
      </c>
    </row>
    <row r="51" spans="1:17" x14ac:dyDescent="0.2">
      <c r="A51" t="s">
        <v>111</v>
      </c>
      <c r="B51" t="s">
        <v>17</v>
      </c>
      <c r="C51" t="s">
        <v>19</v>
      </c>
      <c r="D51" t="s">
        <v>20</v>
      </c>
      <c r="E51" t="s">
        <v>20</v>
      </c>
      <c r="F51" t="s">
        <v>17</v>
      </c>
      <c r="G51" t="s">
        <v>50</v>
      </c>
      <c r="H51" t="s">
        <v>73</v>
      </c>
      <c r="I51" t="s">
        <v>17</v>
      </c>
      <c r="J51" t="s">
        <v>24</v>
      </c>
      <c r="K51" t="s">
        <v>17</v>
      </c>
      <c r="L51" t="s">
        <v>17</v>
      </c>
      <c r="M51" t="s">
        <v>52</v>
      </c>
      <c r="N51" t="s">
        <v>20</v>
      </c>
      <c r="O51" t="s">
        <v>26</v>
      </c>
      <c r="P51" t="s">
        <v>17</v>
      </c>
      <c r="Q51" t="s">
        <v>31</v>
      </c>
    </row>
    <row r="52" spans="1:17" x14ac:dyDescent="0.2">
      <c r="A52" t="s">
        <v>112</v>
      </c>
      <c r="B52" t="s">
        <v>17</v>
      </c>
      <c r="C52" t="s">
        <v>113</v>
      </c>
      <c r="D52" t="s">
        <v>20</v>
      </c>
      <c r="E52" t="s">
        <v>20</v>
      </c>
      <c r="F52" t="s">
        <v>17</v>
      </c>
      <c r="G52" t="s">
        <v>17</v>
      </c>
      <c r="H52" t="s">
        <v>114</v>
      </c>
      <c r="I52" t="s">
        <v>17</v>
      </c>
      <c r="J52" t="s">
        <v>24</v>
      </c>
      <c r="K52" t="s">
        <v>17</v>
      </c>
      <c r="L52" t="s">
        <v>17</v>
      </c>
      <c r="M52" t="s">
        <v>52</v>
      </c>
      <c r="N52" t="s">
        <v>20</v>
      </c>
      <c r="O52" t="s">
        <v>115</v>
      </c>
      <c r="P52" t="s">
        <v>17</v>
      </c>
      <c r="Q52" t="s">
        <v>31</v>
      </c>
    </row>
    <row r="53" spans="1:17" x14ac:dyDescent="0.2">
      <c r="A53" t="s">
        <v>116</v>
      </c>
      <c r="B53" t="s">
        <v>17</v>
      </c>
      <c r="C53" t="s">
        <v>19</v>
      </c>
      <c r="D53" t="s">
        <v>20</v>
      </c>
      <c r="E53" t="s">
        <v>20</v>
      </c>
      <c r="F53" t="s">
        <v>17</v>
      </c>
      <c r="G53" t="s">
        <v>72</v>
      </c>
      <c r="H53" t="s">
        <v>73</v>
      </c>
      <c r="I53" t="s">
        <v>17</v>
      </c>
      <c r="J53" t="s">
        <v>17</v>
      </c>
      <c r="K53" t="s">
        <v>17</v>
      </c>
      <c r="L53" t="s">
        <v>17</v>
      </c>
      <c r="M53" t="s">
        <v>52</v>
      </c>
      <c r="N53" t="s">
        <v>20</v>
      </c>
      <c r="O53" t="s">
        <v>26</v>
      </c>
      <c r="P53" t="s">
        <v>17</v>
      </c>
      <c r="Q53" t="s">
        <v>31</v>
      </c>
    </row>
    <row r="54" spans="1:17" x14ac:dyDescent="0.2">
      <c r="A54" t="s">
        <v>117</v>
      </c>
      <c r="B54" t="s">
        <v>17</v>
      </c>
      <c r="C54" t="s">
        <v>19</v>
      </c>
      <c r="D54" t="s">
        <v>20</v>
      </c>
      <c r="E54" t="s">
        <v>24</v>
      </c>
      <c r="F54" t="s">
        <v>47</v>
      </c>
      <c r="G54" t="s">
        <v>17</v>
      </c>
      <c r="H54" t="s">
        <v>17</v>
      </c>
      <c r="I54" t="s">
        <v>17</v>
      </c>
      <c r="J54" t="s">
        <v>17</v>
      </c>
      <c r="K54" t="s">
        <v>17</v>
      </c>
      <c r="L54" t="s">
        <v>17</v>
      </c>
      <c r="M54" t="s">
        <v>17</v>
      </c>
      <c r="N54" t="s">
        <v>17</v>
      </c>
      <c r="O54" t="s">
        <v>17</v>
      </c>
      <c r="P54" t="s">
        <v>17</v>
      </c>
      <c r="Q54" t="s">
        <v>31</v>
      </c>
    </row>
    <row r="55" spans="1:17" x14ac:dyDescent="0.2">
      <c r="A55" t="s">
        <v>118</v>
      </c>
      <c r="B55" t="s">
        <v>17</v>
      </c>
      <c r="C55" t="s">
        <v>30</v>
      </c>
      <c r="D55" t="s">
        <v>20</v>
      </c>
      <c r="E55" t="s">
        <v>24</v>
      </c>
      <c r="F55" t="s">
        <v>104</v>
      </c>
      <c r="G55" t="s">
        <v>17</v>
      </c>
      <c r="H55" t="s">
        <v>17</v>
      </c>
      <c r="I55" t="s">
        <v>17</v>
      </c>
      <c r="J55" t="s">
        <v>17</v>
      </c>
      <c r="K55" t="s">
        <v>17</v>
      </c>
      <c r="L55" t="s">
        <v>17</v>
      </c>
      <c r="M55" t="s">
        <v>17</v>
      </c>
      <c r="N55" t="s">
        <v>17</v>
      </c>
      <c r="O55" t="s">
        <v>17</v>
      </c>
      <c r="P55" t="s">
        <v>17</v>
      </c>
      <c r="Q55" t="s">
        <v>31</v>
      </c>
    </row>
    <row r="56" spans="1:17" x14ac:dyDescent="0.2">
      <c r="A56" t="s">
        <v>119</v>
      </c>
      <c r="B56" t="s">
        <v>17</v>
      </c>
      <c r="C56" t="s">
        <v>19</v>
      </c>
      <c r="D56" t="s">
        <v>20</v>
      </c>
      <c r="E56" t="s">
        <v>20</v>
      </c>
      <c r="F56" t="s">
        <v>17</v>
      </c>
      <c r="G56" t="s">
        <v>72</v>
      </c>
      <c r="H56" t="s">
        <v>120</v>
      </c>
      <c r="I56" t="s">
        <v>73</v>
      </c>
      <c r="J56" t="s">
        <v>17</v>
      </c>
      <c r="K56" t="s">
        <v>17</v>
      </c>
      <c r="L56" t="s">
        <v>98</v>
      </c>
      <c r="M56" t="s">
        <v>52</v>
      </c>
      <c r="N56" t="s">
        <v>20</v>
      </c>
      <c r="O56" t="s">
        <v>115</v>
      </c>
      <c r="P56" t="s">
        <v>17</v>
      </c>
      <c r="Q56" t="s">
        <v>31</v>
      </c>
    </row>
    <row r="57" spans="1:17" x14ac:dyDescent="0.2">
      <c r="A57" t="s">
        <v>121</v>
      </c>
      <c r="B57" t="s">
        <v>17</v>
      </c>
      <c r="C57" t="s">
        <v>46</v>
      </c>
      <c r="D57" t="s">
        <v>20</v>
      </c>
      <c r="E57" t="s">
        <v>20</v>
      </c>
      <c r="F57" t="s">
        <v>17</v>
      </c>
      <c r="G57" t="s">
        <v>72</v>
      </c>
      <c r="H57" t="s">
        <v>51</v>
      </c>
      <c r="I57" t="s">
        <v>96</v>
      </c>
      <c r="J57" t="s">
        <v>17</v>
      </c>
      <c r="K57" t="s">
        <v>17</v>
      </c>
      <c r="L57" t="s">
        <v>17</v>
      </c>
      <c r="M57" t="s">
        <v>52</v>
      </c>
      <c r="N57" t="s">
        <v>20</v>
      </c>
      <c r="O57" t="s">
        <v>26</v>
      </c>
      <c r="P57" t="s">
        <v>122</v>
      </c>
      <c r="Q57" t="s">
        <v>123</v>
      </c>
    </row>
    <row r="58" spans="1:17" x14ac:dyDescent="0.2">
      <c r="A58" t="s">
        <v>124</v>
      </c>
      <c r="B58" t="s">
        <v>17</v>
      </c>
      <c r="C58" t="s">
        <v>19</v>
      </c>
      <c r="D58" t="s">
        <v>20</v>
      </c>
      <c r="E58" t="s">
        <v>20</v>
      </c>
      <c r="F58" t="s">
        <v>17</v>
      </c>
      <c r="G58" t="s">
        <v>50</v>
      </c>
      <c r="H58" t="s">
        <v>51</v>
      </c>
      <c r="I58" t="s">
        <v>96</v>
      </c>
      <c r="J58" t="s">
        <v>20</v>
      </c>
      <c r="K58" t="s">
        <v>125</v>
      </c>
      <c r="L58" t="s">
        <v>17</v>
      </c>
      <c r="M58" t="s">
        <v>52</v>
      </c>
      <c r="N58" t="s">
        <v>20</v>
      </c>
      <c r="O58" t="s">
        <v>26</v>
      </c>
      <c r="P58" t="s">
        <v>126</v>
      </c>
      <c r="Q58" t="s">
        <v>127</v>
      </c>
    </row>
    <row r="59" spans="1:17" x14ac:dyDescent="0.2">
      <c r="A59" t="s">
        <v>128</v>
      </c>
      <c r="B59" t="s">
        <v>17</v>
      </c>
      <c r="C59" t="s">
        <v>17</v>
      </c>
      <c r="D59" t="s">
        <v>24</v>
      </c>
      <c r="E59" t="s">
        <v>17</v>
      </c>
      <c r="F59" t="s">
        <v>17</v>
      </c>
      <c r="G59" t="s">
        <v>17</v>
      </c>
      <c r="H59" t="s">
        <v>17</v>
      </c>
      <c r="I59" t="s">
        <v>17</v>
      </c>
      <c r="J59" t="s">
        <v>17</v>
      </c>
      <c r="K59" t="s">
        <v>17</v>
      </c>
      <c r="L59" t="s">
        <v>17</v>
      </c>
      <c r="M59" t="s">
        <v>17</v>
      </c>
      <c r="N59" t="s">
        <v>17</v>
      </c>
      <c r="O59" t="s">
        <v>17</v>
      </c>
      <c r="P59" t="s">
        <v>17</v>
      </c>
      <c r="Q59" t="s">
        <v>31</v>
      </c>
    </row>
    <row r="60" spans="1:17" x14ac:dyDescent="0.2">
      <c r="A60" t="s">
        <v>129</v>
      </c>
      <c r="B60" t="s">
        <v>17</v>
      </c>
      <c r="C60" t="s">
        <v>30</v>
      </c>
      <c r="D60" t="s">
        <v>20</v>
      </c>
      <c r="E60" t="s">
        <v>20</v>
      </c>
      <c r="F60" t="s">
        <v>17</v>
      </c>
      <c r="G60" t="s">
        <v>72</v>
      </c>
      <c r="H60" t="s">
        <v>51</v>
      </c>
      <c r="I60" t="s">
        <v>130</v>
      </c>
      <c r="J60" t="s">
        <v>24</v>
      </c>
      <c r="K60" t="s">
        <v>17</v>
      </c>
      <c r="L60" t="s">
        <v>17</v>
      </c>
      <c r="M60" t="s">
        <v>131</v>
      </c>
      <c r="N60" t="s">
        <v>20</v>
      </c>
      <c r="O60" t="s">
        <v>17</v>
      </c>
      <c r="P60" t="s">
        <v>132</v>
      </c>
      <c r="Q60" t="s">
        <v>133</v>
      </c>
    </row>
    <row r="61" spans="1:17" x14ac:dyDescent="0.2">
      <c r="A61" t="s">
        <v>134</v>
      </c>
      <c r="B61" t="s">
        <v>17</v>
      </c>
      <c r="C61" t="s">
        <v>30</v>
      </c>
      <c r="D61" t="s">
        <v>20</v>
      </c>
      <c r="E61" t="s">
        <v>20</v>
      </c>
      <c r="F61" t="s">
        <v>17</v>
      </c>
      <c r="G61" t="s">
        <v>72</v>
      </c>
      <c r="H61" t="s">
        <v>51</v>
      </c>
      <c r="I61" t="s">
        <v>130</v>
      </c>
      <c r="J61" t="s">
        <v>24</v>
      </c>
      <c r="K61" t="s">
        <v>17</v>
      </c>
      <c r="L61" t="s">
        <v>17</v>
      </c>
      <c r="M61" t="s">
        <v>135</v>
      </c>
      <c r="N61" t="s">
        <v>20</v>
      </c>
      <c r="O61" t="s">
        <v>17</v>
      </c>
      <c r="P61" t="s">
        <v>132</v>
      </c>
      <c r="Q61" t="s">
        <v>133</v>
      </c>
    </row>
    <row r="62" spans="1:17" x14ac:dyDescent="0.2">
      <c r="A62" t="s">
        <v>136</v>
      </c>
      <c r="B62" t="s">
        <v>17</v>
      </c>
      <c r="C62" t="s">
        <v>30</v>
      </c>
      <c r="D62" t="s">
        <v>20</v>
      </c>
      <c r="E62" t="s">
        <v>20</v>
      </c>
      <c r="F62" t="s">
        <v>17</v>
      </c>
      <c r="G62" t="s">
        <v>50</v>
      </c>
      <c r="H62" t="s">
        <v>51</v>
      </c>
      <c r="I62" t="s">
        <v>130</v>
      </c>
      <c r="J62" t="s">
        <v>24</v>
      </c>
      <c r="K62" t="s">
        <v>17</v>
      </c>
      <c r="L62" t="s">
        <v>17</v>
      </c>
      <c r="M62" t="s">
        <v>135</v>
      </c>
      <c r="N62" t="s">
        <v>20</v>
      </c>
      <c r="O62" t="s">
        <v>17</v>
      </c>
      <c r="P62" t="s">
        <v>132</v>
      </c>
      <c r="Q62" t="s">
        <v>31</v>
      </c>
    </row>
    <row r="63" spans="1:17" x14ac:dyDescent="0.2">
      <c r="A63" t="s">
        <v>137</v>
      </c>
      <c r="B63" t="s">
        <v>17</v>
      </c>
      <c r="C63" t="s">
        <v>17</v>
      </c>
      <c r="D63" t="s">
        <v>20</v>
      </c>
      <c r="E63" t="s">
        <v>20</v>
      </c>
      <c r="F63" t="s">
        <v>17</v>
      </c>
      <c r="G63" t="s">
        <v>50</v>
      </c>
      <c r="H63" t="s">
        <v>51</v>
      </c>
      <c r="I63" t="s">
        <v>17</v>
      </c>
      <c r="J63" t="s">
        <v>24</v>
      </c>
      <c r="K63" t="s">
        <v>17</v>
      </c>
      <c r="L63" t="s">
        <v>17</v>
      </c>
      <c r="M63" t="s">
        <v>131</v>
      </c>
      <c r="N63" t="s">
        <v>24</v>
      </c>
      <c r="O63" t="s">
        <v>17</v>
      </c>
      <c r="P63" t="s">
        <v>17</v>
      </c>
      <c r="Q63" t="s">
        <v>31</v>
      </c>
    </row>
    <row r="64" spans="1:17" x14ac:dyDescent="0.2">
      <c r="A64" t="s">
        <v>138</v>
      </c>
      <c r="B64" t="s">
        <v>17</v>
      </c>
      <c r="C64" t="s">
        <v>19</v>
      </c>
      <c r="D64" t="s">
        <v>20</v>
      </c>
      <c r="E64" t="s">
        <v>24</v>
      </c>
      <c r="F64" t="s">
        <v>47</v>
      </c>
      <c r="G64" t="s">
        <v>17</v>
      </c>
      <c r="H64" t="s">
        <v>17</v>
      </c>
      <c r="I64" t="s">
        <v>17</v>
      </c>
      <c r="J64" t="s">
        <v>17</v>
      </c>
      <c r="K64" t="s">
        <v>17</v>
      </c>
      <c r="L64" t="s">
        <v>17</v>
      </c>
      <c r="M64" t="s">
        <v>17</v>
      </c>
      <c r="N64" t="s">
        <v>17</v>
      </c>
      <c r="O64" t="s">
        <v>17</v>
      </c>
      <c r="P64" t="s">
        <v>17</v>
      </c>
      <c r="Q64" t="s">
        <v>31</v>
      </c>
    </row>
    <row r="65" spans="1:17" x14ac:dyDescent="0.2">
      <c r="A65" t="s">
        <v>139</v>
      </c>
      <c r="B65" t="s">
        <v>17</v>
      </c>
      <c r="C65" t="s">
        <v>19</v>
      </c>
      <c r="D65" t="s">
        <v>20</v>
      </c>
      <c r="E65" t="s">
        <v>24</v>
      </c>
      <c r="F65" t="s">
        <v>47</v>
      </c>
      <c r="G65" t="s">
        <v>17</v>
      </c>
      <c r="H65" t="s">
        <v>17</v>
      </c>
      <c r="I65" t="s">
        <v>17</v>
      </c>
      <c r="J65" t="s">
        <v>17</v>
      </c>
      <c r="K65" t="s">
        <v>17</v>
      </c>
      <c r="L65" t="s">
        <v>17</v>
      </c>
      <c r="M65" t="s">
        <v>17</v>
      </c>
      <c r="N65" t="s">
        <v>17</v>
      </c>
      <c r="O65" t="s">
        <v>17</v>
      </c>
      <c r="P65" t="s">
        <v>17</v>
      </c>
      <c r="Q65" t="s">
        <v>31</v>
      </c>
    </row>
    <row r="66" spans="1:17" x14ac:dyDescent="0.2">
      <c r="A66" t="s">
        <v>140</v>
      </c>
      <c r="B66" t="s">
        <v>17</v>
      </c>
      <c r="C66" t="s">
        <v>19</v>
      </c>
      <c r="D66" t="s">
        <v>20</v>
      </c>
      <c r="E66" t="s">
        <v>24</v>
      </c>
      <c r="F66" t="s">
        <v>47</v>
      </c>
      <c r="G66" t="s">
        <v>17</v>
      </c>
      <c r="H66" t="s">
        <v>17</v>
      </c>
      <c r="I66" t="s">
        <v>17</v>
      </c>
      <c r="J66" t="s">
        <v>17</v>
      </c>
      <c r="K66" t="s">
        <v>17</v>
      </c>
      <c r="L66" t="s">
        <v>17</v>
      </c>
      <c r="M66" t="s">
        <v>17</v>
      </c>
      <c r="N66" t="s">
        <v>17</v>
      </c>
      <c r="O66" t="s">
        <v>17</v>
      </c>
      <c r="P66" t="s">
        <v>17</v>
      </c>
      <c r="Q66" t="s">
        <v>31</v>
      </c>
    </row>
    <row r="67" spans="1:17" x14ac:dyDescent="0.2">
      <c r="A67" t="s">
        <v>141</v>
      </c>
      <c r="B67" t="s">
        <v>17</v>
      </c>
      <c r="C67" t="s">
        <v>19</v>
      </c>
      <c r="D67" t="s">
        <v>24</v>
      </c>
      <c r="E67" t="s">
        <v>17</v>
      </c>
      <c r="F67" t="s">
        <v>17</v>
      </c>
      <c r="G67" t="s">
        <v>17</v>
      </c>
      <c r="H67" t="s">
        <v>17</v>
      </c>
      <c r="I67" t="s">
        <v>17</v>
      </c>
      <c r="J67" t="s">
        <v>17</v>
      </c>
      <c r="K67" t="s">
        <v>17</v>
      </c>
      <c r="L67" t="s">
        <v>17</v>
      </c>
      <c r="M67" t="s">
        <v>17</v>
      </c>
      <c r="N67" t="s">
        <v>17</v>
      </c>
      <c r="O67" t="s">
        <v>17</v>
      </c>
      <c r="P67" t="s">
        <v>17</v>
      </c>
      <c r="Q67" t="s">
        <v>31</v>
      </c>
    </row>
    <row r="68" spans="1:17" x14ac:dyDescent="0.2">
      <c r="A68" t="s">
        <v>142</v>
      </c>
      <c r="B68" t="s">
        <v>17</v>
      </c>
      <c r="C68" t="s">
        <v>30</v>
      </c>
      <c r="D68" t="s">
        <v>24</v>
      </c>
      <c r="E68" t="s">
        <v>24</v>
      </c>
      <c r="F68" t="s">
        <v>104</v>
      </c>
      <c r="G68" t="s">
        <v>17</v>
      </c>
      <c r="H68" t="s">
        <v>17</v>
      </c>
      <c r="I68" t="s">
        <v>17</v>
      </c>
      <c r="J68" t="s">
        <v>17</v>
      </c>
      <c r="K68" t="s">
        <v>17</v>
      </c>
      <c r="L68" t="s">
        <v>17</v>
      </c>
      <c r="M68" t="s">
        <v>17</v>
      </c>
      <c r="N68" t="s">
        <v>17</v>
      </c>
      <c r="O68" t="s">
        <v>17</v>
      </c>
      <c r="P68" t="s">
        <v>17</v>
      </c>
      <c r="Q68" t="s">
        <v>31</v>
      </c>
    </row>
    <row r="69" spans="1:17" x14ac:dyDescent="0.2">
      <c r="A69" t="s">
        <v>143</v>
      </c>
      <c r="B69" t="s">
        <v>17</v>
      </c>
      <c r="C69" t="s">
        <v>19</v>
      </c>
      <c r="D69" t="s">
        <v>20</v>
      </c>
      <c r="E69" t="s">
        <v>20</v>
      </c>
      <c r="F69" t="s">
        <v>17</v>
      </c>
      <c r="G69" t="s">
        <v>50</v>
      </c>
      <c r="H69" t="s">
        <v>51</v>
      </c>
      <c r="I69" t="s">
        <v>96</v>
      </c>
      <c r="J69" t="s">
        <v>20</v>
      </c>
      <c r="K69" t="s">
        <v>144</v>
      </c>
      <c r="L69" t="s">
        <v>98</v>
      </c>
      <c r="M69" t="s">
        <v>52</v>
      </c>
      <c r="N69" t="s">
        <v>20</v>
      </c>
      <c r="O69" t="s">
        <v>26</v>
      </c>
      <c r="P69" t="s">
        <v>17</v>
      </c>
      <c r="Q69" t="s">
        <v>31</v>
      </c>
    </row>
    <row r="70" spans="1:17" x14ac:dyDescent="0.2">
      <c r="A70" t="s">
        <v>145</v>
      </c>
      <c r="B70" t="s">
        <v>17</v>
      </c>
      <c r="C70" t="s">
        <v>30</v>
      </c>
      <c r="D70" t="s">
        <v>20</v>
      </c>
      <c r="E70" t="s">
        <v>20</v>
      </c>
      <c r="F70" t="s">
        <v>17</v>
      </c>
      <c r="G70" t="s">
        <v>50</v>
      </c>
      <c r="H70" t="s">
        <v>51</v>
      </c>
      <c r="I70" t="s">
        <v>96</v>
      </c>
      <c r="J70" t="s">
        <v>20</v>
      </c>
      <c r="K70" t="s">
        <v>146</v>
      </c>
      <c r="L70" t="s">
        <v>98</v>
      </c>
      <c r="M70" t="s">
        <v>52</v>
      </c>
      <c r="N70" t="s">
        <v>20</v>
      </c>
      <c r="O70" t="s">
        <v>26</v>
      </c>
      <c r="P70" t="s">
        <v>17</v>
      </c>
      <c r="Q70" t="s">
        <v>31</v>
      </c>
    </row>
    <row r="71" spans="1:17" x14ac:dyDescent="0.2">
      <c r="A71" t="s">
        <v>147</v>
      </c>
      <c r="B71" t="s">
        <v>17</v>
      </c>
      <c r="C71" t="s">
        <v>19</v>
      </c>
      <c r="D71" t="s">
        <v>20</v>
      </c>
      <c r="E71" t="s">
        <v>20</v>
      </c>
      <c r="F71" t="s">
        <v>17</v>
      </c>
      <c r="G71" t="s">
        <v>50</v>
      </c>
      <c r="H71" t="s">
        <v>51</v>
      </c>
      <c r="I71" t="s">
        <v>96</v>
      </c>
      <c r="J71" t="s">
        <v>20</v>
      </c>
      <c r="K71" t="s">
        <v>148</v>
      </c>
      <c r="L71" t="s">
        <v>98</v>
      </c>
      <c r="M71" t="s">
        <v>52</v>
      </c>
      <c r="N71" t="s">
        <v>20</v>
      </c>
      <c r="O71" t="s">
        <v>26</v>
      </c>
      <c r="P71" t="s">
        <v>17</v>
      </c>
      <c r="Q71" t="s">
        <v>31</v>
      </c>
    </row>
    <row r="72" spans="1:17" x14ac:dyDescent="0.2">
      <c r="A72" t="s">
        <v>149</v>
      </c>
      <c r="B72" t="s">
        <v>17</v>
      </c>
      <c r="C72" t="s">
        <v>19</v>
      </c>
      <c r="D72" t="s">
        <v>20</v>
      </c>
      <c r="E72" t="s">
        <v>20</v>
      </c>
      <c r="F72" t="s">
        <v>17</v>
      </c>
      <c r="G72" t="s">
        <v>50</v>
      </c>
      <c r="H72" t="s">
        <v>51</v>
      </c>
      <c r="I72" t="s">
        <v>96</v>
      </c>
      <c r="J72" t="s">
        <v>20</v>
      </c>
      <c r="K72" t="s">
        <v>150</v>
      </c>
      <c r="L72" t="s">
        <v>98</v>
      </c>
      <c r="M72" t="s">
        <v>52</v>
      </c>
      <c r="N72" t="s">
        <v>20</v>
      </c>
      <c r="O72" t="s">
        <v>26</v>
      </c>
      <c r="P72" t="s">
        <v>151</v>
      </c>
      <c r="Q72" t="s">
        <v>31</v>
      </c>
    </row>
    <row r="73" spans="1:17" x14ac:dyDescent="0.2">
      <c r="A73" t="s">
        <v>152</v>
      </c>
      <c r="B73" t="s">
        <v>17</v>
      </c>
      <c r="C73" t="s">
        <v>34</v>
      </c>
      <c r="D73" t="s">
        <v>20</v>
      </c>
      <c r="E73" t="s">
        <v>20</v>
      </c>
      <c r="F73" t="s">
        <v>17</v>
      </c>
      <c r="G73" t="s">
        <v>50</v>
      </c>
      <c r="H73" t="s">
        <v>51</v>
      </c>
      <c r="I73" t="s">
        <v>23</v>
      </c>
      <c r="J73" t="s">
        <v>20</v>
      </c>
      <c r="K73" t="s">
        <v>153</v>
      </c>
      <c r="L73" t="s">
        <v>98</v>
      </c>
      <c r="M73" t="s">
        <v>52</v>
      </c>
      <c r="N73" t="s">
        <v>20</v>
      </c>
      <c r="O73" t="s">
        <v>26</v>
      </c>
      <c r="P73" t="s">
        <v>154</v>
      </c>
      <c r="Q73" t="s">
        <v>155</v>
      </c>
    </row>
    <row r="74" spans="1:17" x14ac:dyDescent="0.2">
      <c r="A74" t="s">
        <v>156</v>
      </c>
      <c r="B74" t="s">
        <v>17</v>
      </c>
      <c r="C74" t="s">
        <v>30</v>
      </c>
      <c r="D74" t="s">
        <v>20</v>
      </c>
      <c r="E74" t="s">
        <v>20</v>
      </c>
      <c r="F74" t="s">
        <v>17</v>
      </c>
      <c r="G74" t="s">
        <v>50</v>
      </c>
      <c r="H74" t="s">
        <v>22</v>
      </c>
      <c r="I74" t="s">
        <v>96</v>
      </c>
      <c r="J74" t="s">
        <v>20</v>
      </c>
      <c r="K74" t="s">
        <v>157</v>
      </c>
      <c r="L74" t="s">
        <v>98</v>
      </c>
      <c r="M74" t="s">
        <v>52</v>
      </c>
      <c r="N74" t="s">
        <v>20</v>
      </c>
      <c r="O74" t="s">
        <v>26</v>
      </c>
      <c r="P74" t="s">
        <v>158</v>
      </c>
      <c r="Q74" t="s">
        <v>31</v>
      </c>
    </row>
    <row r="75" spans="1:17" x14ac:dyDescent="0.2">
      <c r="A75" t="s">
        <v>159</v>
      </c>
      <c r="B75" t="s">
        <v>17</v>
      </c>
      <c r="C75" t="s">
        <v>19</v>
      </c>
      <c r="D75" t="s">
        <v>20</v>
      </c>
      <c r="E75" t="s">
        <v>20</v>
      </c>
      <c r="F75" t="s">
        <v>17</v>
      </c>
      <c r="G75" t="s">
        <v>50</v>
      </c>
      <c r="H75" t="s">
        <v>51</v>
      </c>
      <c r="I75" t="s">
        <v>73</v>
      </c>
      <c r="J75" t="s">
        <v>24</v>
      </c>
      <c r="K75" t="s">
        <v>17</v>
      </c>
      <c r="L75" t="s">
        <v>98</v>
      </c>
      <c r="M75" t="s">
        <v>52</v>
      </c>
      <c r="N75" t="s">
        <v>20</v>
      </c>
      <c r="O75" t="s">
        <v>26</v>
      </c>
      <c r="P75" t="s">
        <v>160</v>
      </c>
      <c r="Q75" t="s">
        <v>161</v>
      </c>
    </row>
    <row r="76" spans="1:17" x14ac:dyDescent="0.2">
      <c r="A76" t="s">
        <v>162</v>
      </c>
      <c r="B76" t="s">
        <v>17</v>
      </c>
      <c r="C76" t="s">
        <v>19</v>
      </c>
      <c r="D76" t="s">
        <v>20</v>
      </c>
      <c r="E76" t="s">
        <v>20</v>
      </c>
      <c r="F76" t="s">
        <v>17</v>
      </c>
      <c r="G76" t="s">
        <v>50</v>
      </c>
      <c r="H76" t="s">
        <v>22</v>
      </c>
      <c r="I76" t="s">
        <v>73</v>
      </c>
      <c r="J76" t="s">
        <v>24</v>
      </c>
      <c r="K76" t="s">
        <v>17</v>
      </c>
      <c r="L76" t="s">
        <v>98</v>
      </c>
      <c r="M76" t="s">
        <v>52</v>
      </c>
      <c r="N76" t="s">
        <v>24</v>
      </c>
      <c r="O76" t="s">
        <v>26</v>
      </c>
      <c r="P76" t="s">
        <v>163</v>
      </c>
      <c r="Q76" t="s">
        <v>164</v>
      </c>
    </row>
    <row r="77" spans="1:17" x14ac:dyDescent="0.2">
      <c r="A77" t="s">
        <v>165</v>
      </c>
      <c r="B77" t="s">
        <v>17</v>
      </c>
      <c r="C77" t="s">
        <v>30</v>
      </c>
      <c r="D77" t="s">
        <v>20</v>
      </c>
      <c r="E77" t="s">
        <v>24</v>
      </c>
      <c r="F77" t="s">
        <v>166</v>
      </c>
      <c r="G77" t="s">
        <v>17</v>
      </c>
      <c r="H77" t="s">
        <v>17</v>
      </c>
      <c r="I77" t="s">
        <v>17</v>
      </c>
      <c r="J77" t="s">
        <v>17</v>
      </c>
      <c r="K77" t="s">
        <v>17</v>
      </c>
      <c r="L77" t="s">
        <v>17</v>
      </c>
      <c r="M77" t="s">
        <v>17</v>
      </c>
      <c r="N77" t="s">
        <v>17</v>
      </c>
      <c r="O77" t="s">
        <v>17</v>
      </c>
      <c r="P77" t="s">
        <v>17</v>
      </c>
      <c r="Q77" t="s">
        <v>31</v>
      </c>
    </row>
    <row r="78" spans="1:17" x14ac:dyDescent="0.2">
      <c r="A78" t="s">
        <v>167</v>
      </c>
      <c r="B78" t="s">
        <v>17</v>
      </c>
      <c r="C78" t="s">
        <v>30</v>
      </c>
      <c r="D78" t="s">
        <v>17</v>
      </c>
      <c r="E78" t="s">
        <v>20</v>
      </c>
      <c r="F78" t="s">
        <v>17</v>
      </c>
      <c r="G78" t="s">
        <v>50</v>
      </c>
      <c r="H78" t="s">
        <v>51</v>
      </c>
      <c r="I78" t="s">
        <v>168</v>
      </c>
      <c r="J78" t="s">
        <v>20</v>
      </c>
      <c r="K78" t="s">
        <v>169</v>
      </c>
      <c r="L78" t="s">
        <v>98</v>
      </c>
      <c r="M78" t="s">
        <v>52</v>
      </c>
      <c r="N78" t="s">
        <v>20</v>
      </c>
      <c r="O78" t="s">
        <v>26</v>
      </c>
      <c r="P78" t="s">
        <v>170</v>
      </c>
      <c r="Q78" t="s">
        <v>171</v>
      </c>
    </row>
    <row r="79" spans="1:17" x14ac:dyDescent="0.2">
      <c r="A79" t="s">
        <v>172</v>
      </c>
      <c r="B79" t="s">
        <v>17</v>
      </c>
      <c r="C79" t="s">
        <v>46</v>
      </c>
      <c r="D79" t="s">
        <v>20</v>
      </c>
      <c r="E79" t="s">
        <v>24</v>
      </c>
      <c r="F79" t="s">
        <v>17</v>
      </c>
      <c r="G79" t="s">
        <v>17</v>
      </c>
      <c r="H79" t="s">
        <v>17</v>
      </c>
      <c r="I79" t="s">
        <v>17</v>
      </c>
      <c r="J79" t="s">
        <v>17</v>
      </c>
      <c r="K79" t="s">
        <v>17</v>
      </c>
      <c r="L79" t="s">
        <v>17</v>
      </c>
      <c r="M79" t="s">
        <v>17</v>
      </c>
      <c r="N79" t="s">
        <v>17</v>
      </c>
      <c r="O79" t="s">
        <v>17</v>
      </c>
      <c r="P79" t="s">
        <v>17</v>
      </c>
      <c r="Q79" t="s">
        <v>173</v>
      </c>
    </row>
    <row r="80" spans="1:17" x14ac:dyDescent="0.2">
      <c r="A80" t="s">
        <v>174</v>
      </c>
      <c r="B80" t="s">
        <v>17</v>
      </c>
      <c r="C80" t="s">
        <v>30</v>
      </c>
      <c r="D80" t="s">
        <v>20</v>
      </c>
      <c r="E80" t="s">
        <v>20</v>
      </c>
      <c r="F80" t="s">
        <v>17</v>
      </c>
      <c r="G80" t="s">
        <v>50</v>
      </c>
      <c r="H80" t="s">
        <v>51</v>
      </c>
      <c r="I80" t="s">
        <v>73</v>
      </c>
      <c r="J80" t="s">
        <v>24</v>
      </c>
      <c r="K80" t="s">
        <v>17</v>
      </c>
      <c r="L80" t="s">
        <v>98</v>
      </c>
      <c r="M80" t="s">
        <v>52</v>
      </c>
      <c r="N80" t="s">
        <v>20</v>
      </c>
      <c r="O80" t="s">
        <v>26</v>
      </c>
      <c r="P80" t="s">
        <v>163</v>
      </c>
      <c r="Q80" t="s">
        <v>31</v>
      </c>
    </row>
    <row r="81" spans="1:17" x14ac:dyDescent="0.2">
      <c r="A81" t="s">
        <v>175</v>
      </c>
      <c r="B81" t="s">
        <v>17</v>
      </c>
      <c r="C81" t="s">
        <v>30</v>
      </c>
      <c r="D81" t="s">
        <v>20</v>
      </c>
      <c r="E81" t="s">
        <v>24</v>
      </c>
      <c r="F81" t="s">
        <v>17</v>
      </c>
      <c r="G81" t="s">
        <v>17</v>
      </c>
      <c r="H81" t="s">
        <v>17</v>
      </c>
      <c r="I81" t="s">
        <v>17</v>
      </c>
      <c r="J81" t="s">
        <v>17</v>
      </c>
      <c r="K81" t="s">
        <v>17</v>
      </c>
      <c r="L81" t="s">
        <v>17</v>
      </c>
      <c r="M81" t="s">
        <v>17</v>
      </c>
      <c r="N81" t="s">
        <v>17</v>
      </c>
      <c r="O81" t="s">
        <v>17</v>
      </c>
      <c r="P81" t="s">
        <v>17</v>
      </c>
      <c r="Q81" t="s">
        <v>31</v>
      </c>
    </row>
    <row r="82" spans="1:17" x14ac:dyDescent="0.2">
      <c r="A82" t="s">
        <v>176</v>
      </c>
      <c r="B82" t="s">
        <v>17</v>
      </c>
      <c r="C82" t="s">
        <v>17</v>
      </c>
      <c r="D82" t="s">
        <v>20</v>
      </c>
      <c r="E82" t="s">
        <v>20</v>
      </c>
      <c r="F82" t="s">
        <v>17</v>
      </c>
      <c r="G82" t="s">
        <v>50</v>
      </c>
      <c r="H82" t="s">
        <v>51</v>
      </c>
      <c r="I82" t="s">
        <v>177</v>
      </c>
      <c r="J82" t="s">
        <v>24</v>
      </c>
      <c r="K82" t="s">
        <v>17</v>
      </c>
      <c r="L82" t="s">
        <v>17</v>
      </c>
      <c r="M82" t="s">
        <v>131</v>
      </c>
      <c r="N82" t="s">
        <v>24</v>
      </c>
      <c r="O82" t="s">
        <v>17</v>
      </c>
      <c r="P82" t="s">
        <v>17</v>
      </c>
      <c r="Q82" t="s">
        <v>31</v>
      </c>
    </row>
    <row r="83" spans="1:17" x14ac:dyDescent="0.2">
      <c r="A83" t="s">
        <v>178</v>
      </c>
      <c r="B83" t="s">
        <v>17</v>
      </c>
      <c r="C83" t="s">
        <v>17</v>
      </c>
      <c r="D83" t="s">
        <v>20</v>
      </c>
      <c r="E83" t="s">
        <v>24</v>
      </c>
      <c r="F83" t="s">
        <v>179</v>
      </c>
      <c r="G83" t="s">
        <v>17</v>
      </c>
      <c r="H83" t="s">
        <v>17</v>
      </c>
      <c r="I83" t="s">
        <v>17</v>
      </c>
      <c r="J83" t="s">
        <v>17</v>
      </c>
      <c r="K83" t="s">
        <v>17</v>
      </c>
      <c r="L83" t="s">
        <v>17</v>
      </c>
      <c r="M83" t="s">
        <v>17</v>
      </c>
      <c r="N83" t="s">
        <v>17</v>
      </c>
      <c r="O83" t="s">
        <v>17</v>
      </c>
      <c r="P83" t="s">
        <v>17</v>
      </c>
      <c r="Q83" t="s">
        <v>31</v>
      </c>
    </row>
    <row r="84" spans="1:17" x14ac:dyDescent="0.2">
      <c r="A84" t="s">
        <v>180</v>
      </c>
      <c r="B84" t="s">
        <v>17</v>
      </c>
      <c r="C84" t="s">
        <v>34</v>
      </c>
      <c r="D84" t="s">
        <v>24</v>
      </c>
      <c r="E84" t="s">
        <v>17</v>
      </c>
      <c r="F84" t="s">
        <v>17</v>
      </c>
      <c r="G84" t="s">
        <v>17</v>
      </c>
      <c r="H84" t="s">
        <v>17</v>
      </c>
      <c r="I84" t="s">
        <v>17</v>
      </c>
      <c r="J84" t="s">
        <v>17</v>
      </c>
      <c r="K84" t="s">
        <v>17</v>
      </c>
      <c r="L84" t="s">
        <v>17</v>
      </c>
      <c r="M84" t="s">
        <v>17</v>
      </c>
      <c r="N84" t="s">
        <v>17</v>
      </c>
      <c r="O84" t="s">
        <v>17</v>
      </c>
      <c r="P84" t="s">
        <v>17</v>
      </c>
      <c r="Q84" t="s">
        <v>31</v>
      </c>
    </row>
    <row r="85" spans="1:17" x14ac:dyDescent="0.2">
      <c r="A85" t="s">
        <v>181</v>
      </c>
      <c r="B85" t="s">
        <v>17</v>
      </c>
      <c r="C85" t="s">
        <v>46</v>
      </c>
      <c r="D85" t="s">
        <v>20</v>
      </c>
      <c r="E85" t="s">
        <v>20</v>
      </c>
      <c r="F85" t="s">
        <v>17</v>
      </c>
      <c r="G85" t="s">
        <v>50</v>
      </c>
      <c r="H85" t="s">
        <v>51</v>
      </c>
      <c r="I85" t="s">
        <v>23</v>
      </c>
      <c r="J85" t="s">
        <v>24</v>
      </c>
      <c r="K85" t="s">
        <v>17</v>
      </c>
      <c r="L85" t="s">
        <v>17</v>
      </c>
      <c r="M85" t="s">
        <v>52</v>
      </c>
      <c r="N85" t="s">
        <v>17</v>
      </c>
      <c r="O85" t="s">
        <v>26</v>
      </c>
      <c r="P85" t="s">
        <v>182</v>
      </c>
      <c r="Q85" t="s">
        <v>183</v>
      </c>
    </row>
    <row r="86" spans="1:17" x14ac:dyDescent="0.2">
      <c r="A86" t="s">
        <v>184</v>
      </c>
      <c r="B86" t="s">
        <v>17</v>
      </c>
      <c r="C86" t="s">
        <v>17</v>
      </c>
      <c r="D86" t="s">
        <v>24</v>
      </c>
      <c r="E86" t="s">
        <v>17</v>
      </c>
      <c r="F86" t="s">
        <v>17</v>
      </c>
      <c r="G86" t="s">
        <v>17</v>
      </c>
      <c r="H86" t="s">
        <v>17</v>
      </c>
      <c r="I86" t="s">
        <v>17</v>
      </c>
      <c r="J86" t="s">
        <v>17</v>
      </c>
      <c r="K86" t="s">
        <v>17</v>
      </c>
      <c r="L86" t="s">
        <v>17</v>
      </c>
      <c r="M86" t="s">
        <v>17</v>
      </c>
      <c r="N86" t="s">
        <v>17</v>
      </c>
      <c r="O86" t="s">
        <v>17</v>
      </c>
      <c r="P86" t="s">
        <v>17</v>
      </c>
      <c r="Q86" t="s">
        <v>31</v>
      </c>
    </row>
    <row r="87" spans="1:17" x14ac:dyDescent="0.2">
      <c r="A87" t="s">
        <v>185</v>
      </c>
      <c r="B87" t="s">
        <v>17</v>
      </c>
      <c r="C87" t="s">
        <v>19</v>
      </c>
      <c r="D87" t="s">
        <v>24</v>
      </c>
      <c r="E87" t="s">
        <v>24</v>
      </c>
      <c r="F87" t="s">
        <v>186</v>
      </c>
      <c r="G87" t="s">
        <v>17</v>
      </c>
      <c r="H87" t="s">
        <v>17</v>
      </c>
      <c r="I87" t="s">
        <v>17</v>
      </c>
      <c r="J87" t="s">
        <v>17</v>
      </c>
      <c r="K87" t="s">
        <v>17</v>
      </c>
      <c r="L87" t="s">
        <v>17</v>
      </c>
      <c r="M87" t="s">
        <v>17</v>
      </c>
      <c r="N87" t="s">
        <v>17</v>
      </c>
      <c r="O87" t="s">
        <v>17</v>
      </c>
      <c r="P87" t="s">
        <v>17</v>
      </c>
      <c r="Q87" t="s">
        <v>31</v>
      </c>
    </row>
    <row r="88" spans="1:17" x14ac:dyDescent="0.2">
      <c r="A88" t="s">
        <v>187</v>
      </c>
      <c r="B88" t="s">
        <v>17</v>
      </c>
      <c r="C88" t="s">
        <v>63</v>
      </c>
      <c r="D88" t="s">
        <v>20</v>
      </c>
      <c r="E88" t="s">
        <v>24</v>
      </c>
      <c r="F88" t="s">
        <v>38</v>
      </c>
      <c r="G88" t="s">
        <v>17</v>
      </c>
      <c r="H88" t="s">
        <v>17</v>
      </c>
      <c r="I88" t="s">
        <v>17</v>
      </c>
      <c r="J88" t="s">
        <v>17</v>
      </c>
      <c r="K88" t="s">
        <v>17</v>
      </c>
      <c r="L88" t="s">
        <v>17</v>
      </c>
      <c r="M88" t="s">
        <v>17</v>
      </c>
      <c r="N88" t="s">
        <v>17</v>
      </c>
      <c r="O88" t="s">
        <v>17</v>
      </c>
      <c r="P88" t="s">
        <v>17</v>
      </c>
      <c r="Q88" t="s">
        <v>31</v>
      </c>
    </row>
    <row r="89" spans="1:17" x14ac:dyDescent="0.2">
      <c r="A89" t="s">
        <v>188</v>
      </c>
      <c r="B89" t="s">
        <v>17</v>
      </c>
      <c r="C89" t="s">
        <v>19</v>
      </c>
      <c r="D89" t="s">
        <v>24</v>
      </c>
      <c r="E89" t="s">
        <v>24</v>
      </c>
      <c r="F89" t="s">
        <v>189</v>
      </c>
      <c r="G89" t="s">
        <v>17</v>
      </c>
      <c r="H89" t="s">
        <v>17</v>
      </c>
      <c r="I89" t="s">
        <v>17</v>
      </c>
      <c r="J89" t="s">
        <v>17</v>
      </c>
      <c r="K89" t="s">
        <v>17</v>
      </c>
      <c r="L89" t="s">
        <v>17</v>
      </c>
      <c r="M89" t="s">
        <v>17</v>
      </c>
      <c r="N89" t="s">
        <v>17</v>
      </c>
      <c r="O89" t="s">
        <v>17</v>
      </c>
      <c r="P89" t="s">
        <v>17</v>
      </c>
      <c r="Q89" t="s">
        <v>190</v>
      </c>
    </row>
    <row r="90" spans="1:17" x14ac:dyDescent="0.2">
      <c r="A90" t="s">
        <v>191</v>
      </c>
      <c r="B90" t="s">
        <v>17</v>
      </c>
      <c r="C90" t="s">
        <v>63</v>
      </c>
      <c r="D90" t="s">
        <v>24</v>
      </c>
      <c r="E90" t="s">
        <v>17</v>
      </c>
      <c r="F90" t="s">
        <v>17</v>
      </c>
      <c r="G90" t="s">
        <v>17</v>
      </c>
      <c r="H90" t="s">
        <v>17</v>
      </c>
      <c r="I90" t="s">
        <v>17</v>
      </c>
      <c r="J90" t="s">
        <v>17</v>
      </c>
      <c r="K90" t="s">
        <v>17</v>
      </c>
      <c r="L90" t="s">
        <v>17</v>
      </c>
      <c r="M90" t="s">
        <v>17</v>
      </c>
      <c r="N90" t="s">
        <v>17</v>
      </c>
      <c r="O90" t="s">
        <v>17</v>
      </c>
      <c r="P90" t="s">
        <v>17</v>
      </c>
      <c r="Q90" t="s">
        <v>192</v>
      </c>
    </row>
    <row r="91" spans="1:17" x14ac:dyDescent="0.2">
      <c r="A91" t="s">
        <v>193</v>
      </c>
      <c r="B91" t="s">
        <v>17</v>
      </c>
      <c r="C91" t="s">
        <v>19</v>
      </c>
      <c r="D91" t="s">
        <v>20</v>
      </c>
      <c r="E91" t="s">
        <v>24</v>
      </c>
      <c r="F91" t="s">
        <v>38</v>
      </c>
      <c r="G91" t="s">
        <v>17</v>
      </c>
      <c r="H91" t="s">
        <v>17</v>
      </c>
      <c r="I91" t="s">
        <v>17</v>
      </c>
      <c r="J91" t="s">
        <v>17</v>
      </c>
      <c r="K91" t="s">
        <v>17</v>
      </c>
      <c r="L91" t="s">
        <v>17</v>
      </c>
      <c r="M91" t="s">
        <v>17</v>
      </c>
      <c r="N91" t="s">
        <v>17</v>
      </c>
      <c r="O91" t="s">
        <v>17</v>
      </c>
      <c r="P91" t="s">
        <v>17</v>
      </c>
      <c r="Q91" t="s">
        <v>194</v>
      </c>
    </row>
    <row r="92" spans="1:17" x14ac:dyDescent="0.2">
      <c r="A92" t="s">
        <v>195</v>
      </c>
      <c r="B92" t="s">
        <v>17</v>
      </c>
      <c r="C92" t="s">
        <v>46</v>
      </c>
      <c r="D92" t="s">
        <v>20</v>
      </c>
      <c r="E92" t="s">
        <v>24</v>
      </c>
      <c r="F92" t="s">
        <v>196</v>
      </c>
      <c r="G92" t="s">
        <v>17</v>
      </c>
      <c r="H92" t="s">
        <v>17</v>
      </c>
      <c r="I92" t="s">
        <v>17</v>
      </c>
      <c r="J92" t="s">
        <v>17</v>
      </c>
      <c r="K92" t="s">
        <v>17</v>
      </c>
      <c r="L92" t="s">
        <v>17</v>
      </c>
      <c r="M92" t="s">
        <v>17</v>
      </c>
      <c r="N92" t="s">
        <v>17</v>
      </c>
      <c r="O92" t="s">
        <v>17</v>
      </c>
      <c r="P92" t="s">
        <v>17</v>
      </c>
      <c r="Q92" t="s">
        <v>197</v>
      </c>
    </row>
    <row r="93" spans="1:17" x14ac:dyDescent="0.2">
      <c r="A93" t="s">
        <v>198</v>
      </c>
      <c r="B93" t="s">
        <v>17</v>
      </c>
      <c r="C93" t="s">
        <v>17</v>
      </c>
      <c r="D93" t="s">
        <v>20</v>
      </c>
      <c r="E93" t="s">
        <v>24</v>
      </c>
      <c r="F93" t="s">
        <v>38</v>
      </c>
      <c r="G93" t="s">
        <v>17</v>
      </c>
      <c r="H93" t="s">
        <v>17</v>
      </c>
      <c r="I93" t="s">
        <v>17</v>
      </c>
      <c r="J93" t="s">
        <v>17</v>
      </c>
      <c r="K93" t="s">
        <v>17</v>
      </c>
      <c r="L93" t="s">
        <v>17</v>
      </c>
      <c r="M93" t="s">
        <v>17</v>
      </c>
      <c r="N93" t="s">
        <v>17</v>
      </c>
      <c r="O93" t="s">
        <v>17</v>
      </c>
      <c r="P93" t="s">
        <v>17</v>
      </c>
      <c r="Q93" t="s">
        <v>31</v>
      </c>
    </row>
    <row r="94" spans="1:17" x14ac:dyDescent="0.2">
      <c r="A94" t="s">
        <v>199</v>
      </c>
      <c r="B94" t="s">
        <v>17</v>
      </c>
      <c r="C94" t="s">
        <v>19</v>
      </c>
      <c r="D94" t="s">
        <v>20</v>
      </c>
      <c r="E94" t="s">
        <v>20</v>
      </c>
      <c r="F94" t="s">
        <v>17</v>
      </c>
      <c r="G94" t="s">
        <v>50</v>
      </c>
      <c r="H94" t="s">
        <v>51</v>
      </c>
      <c r="I94" t="s">
        <v>17</v>
      </c>
      <c r="J94" t="s">
        <v>20</v>
      </c>
      <c r="K94" t="s">
        <v>200</v>
      </c>
      <c r="L94" t="s">
        <v>98</v>
      </c>
      <c r="M94" t="s">
        <v>52</v>
      </c>
      <c r="N94" t="s">
        <v>20</v>
      </c>
      <c r="O94" t="s">
        <v>26</v>
      </c>
      <c r="P94" t="s">
        <v>17</v>
      </c>
      <c r="Q94" t="s">
        <v>201</v>
      </c>
    </row>
    <row r="95" spans="1:17" x14ac:dyDescent="0.2">
      <c r="A95" t="s">
        <v>202</v>
      </c>
      <c r="B95" t="s">
        <v>17</v>
      </c>
      <c r="C95" t="s">
        <v>17</v>
      </c>
      <c r="D95" t="s">
        <v>20</v>
      </c>
      <c r="E95" t="s">
        <v>20</v>
      </c>
      <c r="F95" t="s">
        <v>17</v>
      </c>
      <c r="G95" t="s">
        <v>50</v>
      </c>
      <c r="H95" t="s">
        <v>51</v>
      </c>
      <c r="I95" t="s">
        <v>17</v>
      </c>
      <c r="J95" t="s">
        <v>24</v>
      </c>
      <c r="K95" t="s">
        <v>17</v>
      </c>
      <c r="L95" t="s">
        <v>17</v>
      </c>
      <c r="M95" t="s">
        <v>52</v>
      </c>
      <c r="N95" t="s">
        <v>24</v>
      </c>
      <c r="O95" t="s">
        <v>17</v>
      </c>
      <c r="P95" t="s">
        <v>203</v>
      </c>
      <c r="Q95" t="s">
        <v>31</v>
      </c>
    </row>
    <row r="96" spans="1:17" x14ac:dyDescent="0.2">
      <c r="A96" t="s">
        <v>204</v>
      </c>
      <c r="B96" t="s">
        <v>17</v>
      </c>
      <c r="C96" t="s">
        <v>17</v>
      </c>
      <c r="D96" t="s">
        <v>24</v>
      </c>
      <c r="E96" t="s">
        <v>17</v>
      </c>
      <c r="F96" t="s">
        <v>17</v>
      </c>
      <c r="G96" t="s">
        <v>17</v>
      </c>
      <c r="H96" t="s">
        <v>17</v>
      </c>
      <c r="I96" t="s">
        <v>17</v>
      </c>
      <c r="J96" t="s">
        <v>17</v>
      </c>
      <c r="K96" t="s">
        <v>17</v>
      </c>
      <c r="L96" t="s">
        <v>17</v>
      </c>
      <c r="M96" t="s">
        <v>17</v>
      </c>
      <c r="N96" t="s">
        <v>17</v>
      </c>
      <c r="O96" t="s">
        <v>17</v>
      </c>
      <c r="P96" t="s">
        <v>17</v>
      </c>
      <c r="Q96" t="s">
        <v>31</v>
      </c>
    </row>
    <row r="97" spans="1:17" x14ac:dyDescent="0.2">
      <c r="A97" t="s">
        <v>205</v>
      </c>
      <c r="B97" t="s">
        <v>17</v>
      </c>
      <c r="C97" t="s">
        <v>19</v>
      </c>
      <c r="D97" t="s">
        <v>20</v>
      </c>
      <c r="E97" t="s">
        <v>20</v>
      </c>
      <c r="F97" t="s">
        <v>17</v>
      </c>
      <c r="G97" t="s">
        <v>50</v>
      </c>
      <c r="H97" t="s">
        <v>51</v>
      </c>
      <c r="I97" t="s">
        <v>206</v>
      </c>
      <c r="J97" t="s">
        <v>20</v>
      </c>
      <c r="K97" t="s">
        <v>207</v>
      </c>
      <c r="L97" t="s">
        <v>98</v>
      </c>
      <c r="M97" t="s">
        <v>52</v>
      </c>
      <c r="N97" t="s">
        <v>20</v>
      </c>
      <c r="O97" t="s">
        <v>26</v>
      </c>
      <c r="P97" t="s">
        <v>208</v>
      </c>
      <c r="Q97" t="s">
        <v>31</v>
      </c>
    </row>
    <row r="98" spans="1:17" x14ac:dyDescent="0.2">
      <c r="A98" t="s">
        <v>209</v>
      </c>
      <c r="B98" t="s">
        <v>17</v>
      </c>
      <c r="C98" t="s">
        <v>46</v>
      </c>
      <c r="D98" t="s">
        <v>24</v>
      </c>
      <c r="E98" t="s">
        <v>17</v>
      </c>
      <c r="F98" t="s">
        <v>17</v>
      </c>
      <c r="G98" t="s">
        <v>17</v>
      </c>
      <c r="H98" t="s">
        <v>17</v>
      </c>
      <c r="I98" t="s">
        <v>17</v>
      </c>
      <c r="J98" t="s">
        <v>17</v>
      </c>
      <c r="K98" t="s">
        <v>17</v>
      </c>
      <c r="L98" t="s">
        <v>17</v>
      </c>
      <c r="M98" t="s">
        <v>17</v>
      </c>
      <c r="N98" t="s">
        <v>17</v>
      </c>
      <c r="O98" t="s">
        <v>17</v>
      </c>
      <c r="P98" t="s">
        <v>17</v>
      </c>
      <c r="Q98" t="s">
        <v>210</v>
      </c>
    </row>
    <row r="99" spans="1:17" x14ac:dyDescent="0.2">
      <c r="A99" t="s">
        <v>211</v>
      </c>
      <c r="B99" t="s">
        <v>17</v>
      </c>
      <c r="C99" t="s">
        <v>30</v>
      </c>
      <c r="D99" t="s">
        <v>20</v>
      </c>
      <c r="E99" t="s">
        <v>24</v>
      </c>
      <c r="F99" t="s">
        <v>38</v>
      </c>
      <c r="G99" t="s">
        <v>17</v>
      </c>
      <c r="H99" t="s">
        <v>17</v>
      </c>
      <c r="I99" t="s">
        <v>17</v>
      </c>
      <c r="J99" t="s">
        <v>17</v>
      </c>
      <c r="K99" t="s">
        <v>17</v>
      </c>
      <c r="L99" t="s">
        <v>17</v>
      </c>
      <c r="M99" t="s">
        <v>17</v>
      </c>
      <c r="N99" t="s">
        <v>17</v>
      </c>
      <c r="O99" t="s">
        <v>17</v>
      </c>
      <c r="P99" t="s">
        <v>17</v>
      </c>
      <c r="Q99" t="s">
        <v>31</v>
      </c>
    </row>
    <row r="100" spans="1:17" x14ac:dyDescent="0.2">
      <c r="A100" t="s">
        <v>212</v>
      </c>
      <c r="B100" t="s">
        <v>17</v>
      </c>
      <c r="C100" t="s">
        <v>34</v>
      </c>
      <c r="D100" t="s">
        <v>20</v>
      </c>
      <c r="E100" t="s">
        <v>20</v>
      </c>
      <c r="F100" t="s">
        <v>17</v>
      </c>
      <c r="G100" t="s">
        <v>50</v>
      </c>
      <c r="H100" t="s">
        <v>51</v>
      </c>
      <c r="I100" t="s">
        <v>17</v>
      </c>
      <c r="J100" t="s">
        <v>20</v>
      </c>
      <c r="K100" t="s">
        <v>213</v>
      </c>
      <c r="L100" t="s">
        <v>98</v>
      </c>
      <c r="M100" t="s">
        <v>52</v>
      </c>
      <c r="N100" t="s">
        <v>20</v>
      </c>
      <c r="O100" t="s">
        <v>26</v>
      </c>
      <c r="P100" t="s">
        <v>214</v>
      </c>
      <c r="Q100" t="s">
        <v>31</v>
      </c>
    </row>
    <row r="101" spans="1:17" x14ac:dyDescent="0.2">
      <c r="A101" t="s">
        <v>215</v>
      </c>
      <c r="B101" t="s">
        <v>17</v>
      </c>
      <c r="C101" t="s">
        <v>46</v>
      </c>
      <c r="D101" t="s">
        <v>20</v>
      </c>
      <c r="E101" t="s">
        <v>20</v>
      </c>
      <c r="F101" t="s">
        <v>17</v>
      </c>
      <c r="G101" t="s">
        <v>50</v>
      </c>
      <c r="H101" t="s">
        <v>51</v>
      </c>
      <c r="I101" t="s">
        <v>216</v>
      </c>
      <c r="J101" t="s">
        <v>17</v>
      </c>
      <c r="K101" t="s">
        <v>216</v>
      </c>
      <c r="L101" t="s">
        <v>98</v>
      </c>
      <c r="M101" t="s">
        <v>52</v>
      </c>
      <c r="N101" t="s">
        <v>24</v>
      </c>
      <c r="O101" t="s">
        <v>26</v>
      </c>
      <c r="P101" t="s">
        <v>217</v>
      </c>
      <c r="Q101" t="s">
        <v>31</v>
      </c>
    </row>
    <row r="102" spans="1:17" x14ac:dyDescent="0.2">
      <c r="A102" t="s">
        <v>218</v>
      </c>
      <c r="B102" t="s">
        <v>17</v>
      </c>
      <c r="C102" t="s">
        <v>19</v>
      </c>
      <c r="D102" t="s">
        <v>20</v>
      </c>
      <c r="E102" t="s">
        <v>24</v>
      </c>
      <c r="F102" t="s">
        <v>219</v>
      </c>
      <c r="G102" t="s">
        <v>17</v>
      </c>
      <c r="H102" t="s">
        <v>17</v>
      </c>
      <c r="I102" t="s">
        <v>17</v>
      </c>
      <c r="J102" t="s">
        <v>17</v>
      </c>
      <c r="K102" t="s">
        <v>17</v>
      </c>
      <c r="L102" t="s">
        <v>17</v>
      </c>
      <c r="M102" t="s">
        <v>17</v>
      </c>
      <c r="N102" t="s">
        <v>17</v>
      </c>
      <c r="O102" t="s">
        <v>17</v>
      </c>
      <c r="P102" t="s">
        <v>17</v>
      </c>
      <c r="Q102" t="s">
        <v>31</v>
      </c>
    </row>
    <row r="103" spans="1:17" x14ac:dyDescent="0.2">
      <c r="A103" t="s">
        <v>220</v>
      </c>
      <c r="B103" t="s">
        <v>17</v>
      </c>
      <c r="C103" t="s">
        <v>63</v>
      </c>
      <c r="D103" t="s">
        <v>20</v>
      </c>
      <c r="E103" t="s">
        <v>20</v>
      </c>
      <c r="F103" t="s">
        <v>17</v>
      </c>
      <c r="G103" t="s">
        <v>50</v>
      </c>
      <c r="H103" t="s">
        <v>51</v>
      </c>
      <c r="I103" t="s">
        <v>17</v>
      </c>
      <c r="J103" t="s">
        <v>20</v>
      </c>
      <c r="K103" t="s">
        <v>221</v>
      </c>
      <c r="L103" t="s">
        <v>98</v>
      </c>
      <c r="M103" t="s">
        <v>52</v>
      </c>
      <c r="N103" t="s">
        <v>20</v>
      </c>
      <c r="O103" t="s">
        <v>26</v>
      </c>
      <c r="P103" t="s">
        <v>17</v>
      </c>
      <c r="Q103" t="s">
        <v>31</v>
      </c>
    </row>
    <row r="104" spans="1:17" x14ac:dyDescent="0.2">
      <c r="A104" t="s">
        <v>222</v>
      </c>
      <c r="B104" t="s">
        <v>17</v>
      </c>
      <c r="C104" t="s">
        <v>63</v>
      </c>
      <c r="D104" t="s">
        <v>20</v>
      </c>
      <c r="E104" t="s">
        <v>24</v>
      </c>
      <c r="F104" t="s">
        <v>38</v>
      </c>
      <c r="G104" t="s">
        <v>17</v>
      </c>
      <c r="H104" t="s">
        <v>17</v>
      </c>
      <c r="I104" t="s">
        <v>17</v>
      </c>
      <c r="J104" t="s">
        <v>17</v>
      </c>
      <c r="K104" t="s">
        <v>17</v>
      </c>
      <c r="L104" t="s">
        <v>17</v>
      </c>
      <c r="M104" t="s">
        <v>17</v>
      </c>
      <c r="N104" t="s">
        <v>17</v>
      </c>
      <c r="O104" t="s">
        <v>17</v>
      </c>
      <c r="P104" t="s">
        <v>17</v>
      </c>
      <c r="Q104" t="s">
        <v>223</v>
      </c>
    </row>
    <row r="105" spans="1:17" x14ac:dyDescent="0.2">
      <c r="A105" t="s">
        <v>224</v>
      </c>
      <c r="B105" t="s">
        <v>17</v>
      </c>
      <c r="C105" t="s">
        <v>46</v>
      </c>
      <c r="D105" t="s">
        <v>20</v>
      </c>
      <c r="E105" t="s">
        <v>24</v>
      </c>
      <c r="F105" t="s">
        <v>38</v>
      </c>
      <c r="G105" t="s">
        <v>17</v>
      </c>
      <c r="H105" t="s">
        <v>17</v>
      </c>
      <c r="I105" t="s">
        <v>17</v>
      </c>
      <c r="J105" t="s">
        <v>17</v>
      </c>
      <c r="K105" t="s">
        <v>17</v>
      </c>
      <c r="L105" t="s">
        <v>17</v>
      </c>
      <c r="M105" t="s">
        <v>17</v>
      </c>
      <c r="N105" t="s">
        <v>17</v>
      </c>
      <c r="O105" t="s">
        <v>17</v>
      </c>
      <c r="P105" t="s">
        <v>17</v>
      </c>
      <c r="Q105" t="s">
        <v>225</v>
      </c>
    </row>
    <row r="106" spans="1:17" x14ac:dyDescent="0.2">
      <c r="A106" t="s">
        <v>226</v>
      </c>
      <c r="B106" t="s">
        <v>17</v>
      </c>
      <c r="C106" t="s">
        <v>63</v>
      </c>
      <c r="D106" t="s">
        <v>20</v>
      </c>
      <c r="E106" t="s">
        <v>24</v>
      </c>
      <c r="F106" t="s">
        <v>38</v>
      </c>
      <c r="G106" t="s">
        <v>17</v>
      </c>
      <c r="H106" t="s">
        <v>17</v>
      </c>
      <c r="I106" t="s">
        <v>17</v>
      </c>
      <c r="J106" t="s">
        <v>17</v>
      </c>
      <c r="K106" t="s">
        <v>17</v>
      </c>
      <c r="L106" t="s">
        <v>17</v>
      </c>
      <c r="M106" t="s">
        <v>17</v>
      </c>
      <c r="N106" t="s">
        <v>17</v>
      </c>
      <c r="O106" t="s">
        <v>17</v>
      </c>
      <c r="P106" t="s">
        <v>17</v>
      </c>
      <c r="Q106" t="s">
        <v>227</v>
      </c>
    </row>
    <row r="107" spans="1:17" x14ac:dyDescent="0.2">
      <c r="A107" t="s">
        <v>228</v>
      </c>
      <c r="B107" t="s">
        <v>17</v>
      </c>
      <c r="C107" t="s">
        <v>46</v>
      </c>
      <c r="D107" t="s">
        <v>24</v>
      </c>
      <c r="E107" t="s">
        <v>17</v>
      </c>
      <c r="F107" t="s">
        <v>17</v>
      </c>
      <c r="G107" t="s">
        <v>17</v>
      </c>
      <c r="H107" t="s">
        <v>17</v>
      </c>
      <c r="I107" t="s">
        <v>17</v>
      </c>
      <c r="J107" t="s">
        <v>17</v>
      </c>
      <c r="K107" t="s">
        <v>17</v>
      </c>
      <c r="L107" t="s">
        <v>17</v>
      </c>
      <c r="M107" t="s">
        <v>17</v>
      </c>
      <c r="N107" t="s">
        <v>17</v>
      </c>
      <c r="O107" t="s">
        <v>17</v>
      </c>
      <c r="P107" t="s">
        <v>17</v>
      </c>
      <c r="Q107" t="s">
        <v>31</v>
      </c>
    </row>
    <row r="108" spans="1:17" x14ac:dyDescent="0.2">
      <c r="A108" t="s">
        <v>229</v>
      </c>
      <c r="B108" t="s">
        <v>17</v>
      </c>
      <c r="C108" t="s">
        <v>30</v>
      </c>
      <c r="D108" t="s">
        <v>24</v>
      </c>
      <c r="E108" t="s">
        <v>17</v>
      </c>
      <c r="F108" t="s">
        <v>17</v>
      </c>
      <c r="G108" t="s">
        <v>17</v>
      </c>
      <c r="H108" t="s">
        <v>17</v>
      </c>
      <c r="I108" t="s">
        <v>17</v>
      </c>
      <c r="J108" t="s">
        <v>17</v>
      </c>
      <c r="K108" t="s">
        <v>17</v>
      </c>
      <c r="L108" t="s">
        <v>17</v>
      </c>
      <c r="M108" t="s">
        <v>17</v>
      </c>
      <c r="N108" t="s">
        <v>17</v>
      </c>
      <c r="O108" t="s">
        <v>17</v>
      </c>
      <c r="P108" t="s">
        <v>17</v>
      </c>
      <c r="Q108" t="s">
        <v>31</v>
      </c>
    </row>
    <row r="109" spans="1:17" x14ac:dyDescent="0.2">
      <c r="A109" t="s">
        <v>230</v>
      </c>
      <c r="B109" t="s">
        <v>17</v>
      </c>
      <c r="C109" t="s">
        <v>113</v>
      </c>
      <c r="D109" t="s">
        <v>24</v>
      </c>
      <c r="E109" t="s">
        <v>17</v>
      </c>
      <c r="F109" t="s">
        <v>17</v>
      </c>
      <c r="G109" t="s">
        <v>17</v>
      </c>
      <c r="H109" t="s">
        <v>17</v>
      </c>
      <c r="I109" t="s">
        <v>17</v>
      </c>
      <c r="J109" t="s">
        <v>17</v>
      </c>
      <c r="K109" t="s">
        <v>17</v>
      </c>
      <c r="L109" t="s">
        <v>17</v>
      </c>
      <c r="M109" t="s">
        <v>17</v>
      </c>
      <c r="N109" t="s">
        <v>17</v>
      </c>
      <c r="O109" t="s">
        <v>17</v>
      </c>
      <c r="P109" t="s">
        <v>17</v>
      </c>
      <c r="Q109" t="s">
        <v>31</v>
      </c>
    </row>
    <row r="110" spans="1:17" x14ac:dyDescent="0.2">
      <c r="A110" t="s">
        <v>231</v>
      </c>
      <c r="B110" t="s">
        <v>17</v>
      </c>
      <c r="C110" t="s">
        <v>46</v>
      </c>
      <c r="D110" t="s">
        <v>24</v>
      </c>
      <c r="E110" t="s">
        <v>17</v>
      </c>
      <c r="F110" t="s">
        <v>17</v>
      </c>
      <c r="G110" t="s">
        <v>17</v>
      </c>
      <c r="H110" t="s">
        <v>17</v>
      </c>
      <c r="I110" t="s">
        <v>17</v>
      </c>
      <c r="J110" t="s">
        <v>17</v>
      </c>
      <c r="K110" t="s">
        <v>17</v>
      </c>
      <c r="L110" t="s">
        <v>17</v>
      </c>
      <c r="M110" t="s">
        <v>17</v>
      </c>
      <c r="N110" t="s">
        <v>17</v>
      </c>
      <c r="O110" t="s">
        <v>17</v>
      </c>
      <c r="P110" t="s">
        <v>17</v>
      </c>
      <c r="Q110" t="s">
        <v>31</v>
      </c>
    </row>
    <row r="111" spans="1:17" x14ac:dyDescent="0.2">
      <c r="A111" t="s">
        <v>232</v>
      </c>
      <c r="B111" t="s">
        <v>17</v>
      </c>
      <c r="C111" t="s">
        <v>63</v>
      </c>
      <c r="D111" t="s">
        <v>24</v>
      </c>
      <c r="E111" t="s">
        <v>17</v>
      </c>
      <c r="F111" t="s">
        <v>17</v>
      </c>
      <c r="G111" t="s">
        <v>17</v>
      </c>
      <c r="H111" t="s">
        <v>17</v>
      </c>
      <c r="I111" t="s">
        <v>17</v>
      </c>
      <c r="J111" t="s">
        <v>17</v>
      </c>
      <c r="K111" t="s">
        <v>17</v>
      </c>
      <c r="L111" t="s">
        <v>17</v>
      </c>
      <c r="M111" t="s">
        <v>17</v>
      </c>
      <c r="N111" t="s">
        <v>17</v>
      </c>
      <c r="O111" t="s">
        <v>17</v>
      </c>
      <c r="P111" t="s">
        <v>17</v>
      </c>
      <c r="Q111" t="s">
        <v>31</v>
      </c>
    </row>
    <row r="112" spans="1:17" x14ac:dyDescent="0.2">
      <c r="A112" t="s">
        <v>233</v>
      </c>
      <c r="B112" t="s">
        <v>17</v>
      </c>
      <c r="C112" t="s">
        <v>63</v>
      </c>
      <c r="D112" t="s">
        <v>24</v>
      </c>
      <c r="E112" t="s">
        <v>17</v>
      </c>
      <c r="F112" t="s">
        <v>17</v>
      </c>
      <c r="G112" t="s">
        <v>17</v>
      </c>
      <c r="H112" t="s">
        <v>17</v>
      </c>
      <c r="I112" t="s">
        <v>17</v>
      </c>
      <c r="J112" t="s">
        <v>17</v>
      </c>
      <c r="K112" t="s">
        <v>17</v>
      </c>
      <c r="L112" t="s">
        <v>17</v>
      </c>
      <c r="M112" t="s">
        <v>17</v>
      </c>
      <c r="N112" t="s">
        <v>17</v>
      </c>
      <c r="O112" t="s">
        <v>17</v>
      </c>
      <c r="P112" t="s">
        <v>17</v>
      </c>
      <c r="Q112" t="s">
        <v>31</v>
      </c>
    </row>
    <row r="113" spans="1:17" x14ac:dyDescent="0.2">
      <c r="A113" t="s">
        <v>234</v>
      </c>
      <c r="B113" t="s">
        <v>17</v>
      </c>
      <c r="C113" t="s">
        <v>30</v>
      </c>
      <c r="D113" t="s">
        <v>20</v>
      </c>
      <c r="E113" t="s">
        <v>24</v>
      </c>
      <c r="F113" t="s">
        <v>17</v>
      </c>
      <c r="G113" t="s">
        <v>50</v>
      </c>
      <c r="H113" t="s">
        <v>51</v>
      </c>
      <c r="I113" t="s">
        <v>17</v>
      </c>
      <c r="J113" t="s">
        <v>20</v>
      </c>
      <c r="K113" t="s">
        <v>235</v>
      </c>
      <c r="L113" t="s">
        <v>98</v>
      </c>
      <c r="M113" t="s">
        <v>52</v>
      </c>
      <c r="N113" t="s">
        <v>20</v>
      </c>
      <c r="O113" t="s">
        <v>26</v>
      </c>
      <c r="P113" t="s">
        <v>236</v>
      </c>
      <c r="Q113" t="s">
        <v>31</v>
      </c>
    </row>
    <row r="114" spans="1:17" x14ac:dyDescent="0.2">
      <c r="A114" t="s">
        <v>237</v>
      </c>
      <c r="B114" t="s">
        <v>17</v>
      </c>
      <c r="C114" t="s">
        <v>19</v>
      </c>
      <c r="D114" t="s">
        <v>20</v>
      </c>
      <c r="E114" t="s">
        <v>24</v>
      </c>
      <c r="F114" t="s">
        <v>38</v>
      </c>
      <c r="G114" t="s">
        <v>17</v>
      </c>
      <c r="H114" t="s">
        <v>17</v>
      </c>
      <c r="I114" t="s">
        <v>17</v>
      </c>
      <c r="J114" t="s">
        <v>17</v>
      </c>
      <c r="K114" t="s">
        <v>17</v>
      </c>
      <c r="L114" t="s">
        <v>17</v>
      </c>
      <c r="M114" t="s">
        <v>17</v>
      </c>
      <c r="N114" t="s">
        <v>17</v>
      </c>
      <c r="O114" t="s">
        <v>17</v>
      </c>
      <c r="P114" t="s">
        <v>17</v>
      </c>
      <c r="Q114" t="s">
        <v>238</v>
      </c>
    </row>
    <row r="115" spans="1:17" x14ac:dyDescent="0.2">
      <c r="A115" t="s">
        <v>239</v>
      </c>
      <c r="B115" t="s">
        <v>17</v>
      </c>
      <c r="C115" t="s">
        <v>30</v>
      </c>
      <c r="D115" t="s">
        <v>20</v>
      </c>
      <c r="E115" t="s">
        <v>24</v>
      </c>
      <c r="F115" t="s">
        <v>38</v>
      </c>
      <c r="G115" t="s">
        <v>17</v>
      </c>
      <c r="H115" t="s">
        <v>17</v>
      </c>
      <c r="I115" t="s">
        <v>17</v>
      </c>
      <c r="J115" t="s">
        <v>17</v>
      </c>
      <c r="K115" t="s">
        <v>17</v>
      </c>
      <c r="L115" t="s">
        <v>17</v>
      </c>
      <c r="M115" t="s">
        <v>17</v>
      </c>
      <c r="N115" t="s">
        <v>17</v>
      </c>
      <c r="O115" t="s">
        <v>17</v>
      </c>
      <c r="P115" t="s">
        <v>17</v>
      </c>
      <c r="Q115" t="s">
        <v>240</v>
      </c>
    </row>
    <row r="116" spans="1:17" x14ac:dyDescent="0.2">
      <c r="A116" t="s">
        <v>241</v>
      </c>
      <c r="B116" t="s">
        <v>17</v>
      </c>
      <c r="C116" t="s">
        <v>30</v>
      </c>
      <c r="D116" t="s">
        <v>20</v>
      </c>
      <c r="E116" t="s">
        <v>20</v>
      </c>
      <c r="F116" t="s">
        <v>38</v>
      </c>
      <c r="G116" t="s">
        <v>17</v>
      </c>
      <c r="H116" t="s">
        <v>17</v>
      </c>
      <c r="I116" t="s">
        <v>17</v>
      </c>
      <c r="J116" t="s">
        <v>17</v>
      </c>
      <c r="K116" t="s">
        <v>17</v>
      </c>
      <c r="L116" t="s">
        <v>17</v>
      </c>
      <c r="M116" t="s">
        <v>17</v>
      </c>
      <c r="N116" t="s">
        <v>17</v>
      </c>
      <c r="O116" t="s">
        <v>17</v>
      </c>
      <c r="P116" t="s">
        <v>17</v>
      </c>
      <c r="Q116" t="s">
        <v>242</v>
      </c>
    </row>
    <row r="117" spans="1:17" x14ac:dyDescent="0.2">
      <c r="A117" t="s">
        <v>243</v>
      </c>
      <c r="B117" t="s">
        <v>17</v>
      </c>
      <c r="C117" t="s">
        <v>46</v>
      </c>
      <c r="D117" t="s">
        <v>20</v>
      </c>
      <c r="E117" t="s">
        <v>24</v>
      </c>
      <c r="F117" t="s">
        <v>106</v>
      </c>
      <c r="G117" t="s">
        <v>17</v>
      </c>
      <c r="H117" t="s">
        <v>17</v>
      </c>
      <c r="I117" t="s">
        <v>17</v>
      </c>
      <c r="J117" t="s">
        <v>17</v>
      </c>
      <c r="K117" t="s">
        <v>17</v>
      </c>
      <c r="L117" t="s">
        <v>17</v>
      </c>
      <c r="M117" t="s">
        <v>17</v>
      </c>
      <c r="N117" t="s">
        <v>17</v>
      </c>
      <c r="O117" t="s">
        <v>17</v>
      </c>
      <c r="P117" t="s">
        <v>17</v>
      </c>
      <c r="Q117" t="s">
        <v>31</v>
      </c>
    </row>
    <row r="118" spans="1:17" x14ac:dyDescent="0.2">
      <c r="A118" t="s">
        <v>244</v>
      </c>
      <c r="B118" t="s">
        <v>17</v>
      </c>
      <c r="C118" t="s">
        <v>113</v>
      </c>
      <c r="D118" t="s">
        <v>24</v>
      </c>
      <c r="E118" t="s">
        <v>17</v>
      </c>
      <c r="F118" t="s">
        <v>17</v>
      </c>
      <c r="G118" t="s">
        <v>17</v>
      </c>
      <c r="H118" t="s">
        <v>17</v>
      </c>
      <c r="I118" t="s">
        <v>17</v>
      </c>
      <c r="J118" t="s">
        <v>17</v>
      </c>
      <c r="K118" t="s">
        <v>17</v>
      </c>
      <c r="L118" t="s">
        <v>17</v>
      </c>
      <c r="M118" t="s">
        <v>17</v>
      </c>
      <c r="N118" t="s">
        <v>17</v>
      </c>
      <c r="O118" t="s">
        <v>17</v>
      </c>
      <c r="P118" t="s">
        <v>17</v>
      </c>
      <c r="Q118" t="s">
        <v>31</v>
      </c>
    </row>
    <row r="119" spans="1:17" x14ac:dyDescent="0.2">
      <c r="A119" t="s">
        <v>245</v>
      </c>
      <c r="B119" t="s">
        <v>17</v>
      </c>
      <c r="C119" t="s">
        <v>30</v>
      </c>
      <c r="D119" t="s">
        <v>24</v>
      </c>
      <c r="E119" t="s">
        <v>17</v>
      </c>
      <c r="F119" t="s">
        <v>17</v>
      </c>
      <c r="G119" t="s">
        <v>17</v>
      </c>
      <c r="H119" t="s">
        <v>17</v>
      </c>
      <c r="I119" t="s">
        <v>17</v>
      </c>
      <c r="J119" t="s">
        <v>17</v>
      </c>
      <c r="K119" t="s">
        <v>17</v>
      </c>
      <c r="L119" t="s">
        <v>17</v>
      </c>
      <c r="M119" t="s">
        <v>17</v>
      </c>
      <c r="N119" t="s">
        <v>17</v>
      </c>
      <c r="O119" t="s">
        <v>17</v>
      </c>
      <c r="P119" t="s">
        <v>17</v>
      </c>
      <c r="Q119" t="s">
        <v>31</v>
      </c>
    </row>
    <row r="120" spans="1:17" x14ac:dyDescent="0.2">
      <c r="A120" t="s">
        <v>246</v>
      </c>
      <c r="B120" t="s">
        <v>17</v>
      </c>
      <c r="C120" t="s">
        <v>46</v>
      </c>
      <c r="D120" t="s">
        <v>20</v>
      </c>
      <c r="E120" t="s">
        <v>24</v>
      </c>
      <c r="F120" t="s">
        <v>247</v>
      </c>
      <c r="G120" t="s">
        <v>17</v>
      </c>
      <c r="H120" t="s">
        <v>17</v>
      </c>
      <c r="I120" t="s">
        <v>17</v>
      </c>
      <c r="J120" t="s">
        <v>17</v>
      </c>
      <c r="K120" t="s">
        <v>17</v>
      </c>
      <c r="L120" t="s">
        <v>17</v>
      </c>
      <c r="M120" t="s">
        <v>17</v>
      </c>
      <c r="N120" t="s">
        <v>17</v>
      </c>
      <c r="O120" t="s">
        <v>17</v>
      </c>
      <c r="P120" t="s">
        <v>17</v>
      </c>
      <c r="Q120" t="s">
        <v>31</v>
      </c>
    </row>
    <row r="121" spans="1:17" x14ac:dyDescent="0.2">
      <c r="A121" t="s">
        <v>248</v>
      </c>
      <c r="B121" t="s">
        <v>17</v>
      </c>
      <c r="C121" t="s">
        <v>17</v>
      </c>
      <c r="D121" t="s">
        <v>24</v>
      </c>
      <c r="E121" t="s">
        <v>17</v>
      </c>
      <c r="F121" t="s">
        <v>17</v>
      </c>
      <c r="G121" t="s">
        <v>17</v>
      </c>
      <c r="H121" t="s">
        <v>17</v>
      </c>
      <c r="I121" t="s">
        <v>17</v>
      </c>
      <c r="J121" t="s">
        <v>17</v>
      </c>
      <c r="K121" t="s">
        <v>17</v>
      </c>
      <c r="L121" t="s">
        <v>17</v>
      </c>
      <c r="M121" t="s">
        <v>17</v>
      </c>
      <c r="N121" t="s">
        <v>17</v>
      </c>
      <c r="O121" t="s">
        <v>17</v>
      </c>
      <c r="P121" t="s">
        <v>17</v>
      </c>
      <c r="Q121" t="s">
        <v>31</v>
      </c>
    </row>
    <row r="122" spans="1:17" x14ac:dyDescent="0.2">
      <c r="A122" t="s">
        <v>249</v>
      </c>
      <c r="B122" t="s">
        <v>17</v>
      </c>
      <c r="C122" t="s">
        <v>17</v>
      </c>
      <c r="D122" t="s">
        <v>24</v>
      </c>
      <c r="E122" t="s">
        <v>17</v>
      </c>
      <c r="F122" t="s">
        <v>17</v>
      </c>
      <c r="G122" t="s">
        <v>17</v>
      </c>
      <c r="H122" t="s">
        <v>17</v>
      </c>
      <c r="I122" t="s">
        <v>17</v>
      </c>
      <c r="J122" t="s">
        <v>17</v>
      </c>
      <c r="K122" t="s">
        <v>17</v>
      </c>
      <c r="L122" t="s">
        <v>17</v>
      </c>
      <c r="M122" t="s">
        <v>17</v>
      </c>
      <c r="N122" t="s">
        <v>17</v>
      </c>
      <c r="O122" t="s">
        <v>17</v>
      </c>
      <c r="P122" t="s">
        <v>17</v>
      </c>
      <c r="Q122" t="s">
        <v>31</v>
      </c>
    </row>
    <row r="123" spans="1:17" x14ac:dyDescent="0.2">
      <c r="A123" t="s">
        <v>250</v>
      </c>
      <c r="B123" t="s">
        <v>17</v>
      </c>
      <c r="C123" t="s">
        <v>19</v>
      </c>
      <c r="D123" t="s">
        <v>24</v>
      </c>
      <c r="E123" t="s">
        <v>17</v>
      </c>
      <c r="F123" t="s">
        <v>17</v>
      </c>
      <c r="G123" t="s">
        <v>17</v>
      </c>
      <c r="H123" t="s">
        <v>17</v>
      </c>
      <c r="I123" t="s">
        <v>17</v>
      </c>
      <c r="J123" t="s">
        <v>17</v>
      </c>
      <c r="K123" t="s">
        <v>17</v>
      </c>
      <c r="L123" t="s">
        <v>17</v>
      </c>
      <c r="M123" t="s">
        <v>17</v>
      </c>
      <c r="N123" t="s">
        <v>17</v>
      </c>
      <c r="O123" t="s">
        <v>17</v>
      </c>
      <c r="P123" t="s">
        <v>17</v>
      </c>
      <c r="Q123" t="s">
        <v>31</v>
      </c>
    </row>
    <row r="124" spans="1:17" x14ac:dyDescent="0.2">
      <c r="A124" t="s">
        <v>251</v>
      </c>
      <c r="B124" t="s">
        <v>17</v>
      </c>
      <c r="C124" t="s">
        <v>19</v>
      </c>
      <c r="D124" t="s">
        <v>24</v>
      </c>
      <c r="E124" t="s">
        <v>17</v>
      </c>
      <c r="F124" t="s">
        <v>17</v>
      </c>
      <c r="G124" t="s">
        <v>17</v>
      </c>
      <c r="H124" t="s">
        <v>17</v>
      </c>
      <c r="I124" t="s">
        <v>17</v>
      </c>
      <c r="J124" t="s">
        <v>17</v>
      </c>
      <c r="K124" t="s">
        <v>17</v>
      </c>
      <c r="L124" t="s">
        <v>17</v>
      </c>
      <c r="M124" t="s">
        <v>17</v>
      </c>
      <c r="N124" t="s">
        <v>17</v>
      </c>
      <c r="O124" t="s">
        <v>17</v>
      </c>
      <c r="P124" t="s">
        <v>17</v>
      </c>
      <c r="Q124" t="s">
        <v>31</v>
      </c>
    </row>
    <row r="125" spans="1:17" x14ac:dyDescent="0.2">
      <c r="A125" t="s">
        <v>252</v>
      </c>
      <c r="B125" t="s">
        <v>17</v>
      </c>
      <c r="C125" t="s">
        <v>46</v>
      </c>
      <c r="D125" t="s">
        <v>20</v>
      </c>
      <c r="E125" t="s">
        <v>24</v>
      </c>
      <c r="F125" t="s">
        <v>253</v>
      </c>
      <c r="G125" t="s">
        <v>17</v>
      </c>
      <c r="H125" t="s">
        <v>17</v>
      </c>
      <c r="I125" t="s">
        <v>17</v>
      </c>
      <c r="J125" t="s">
        <v>17</v>
      </c>
      <c r="K125" t="s">
        <v>17</v>
      </c>
      <c r="L125" t="s">
        <v>17</v>
      </c>
      <c r="M125" t="s">
        <v>17</v>
      </c>
      <c r="N125" t="s">
        <v>17</v>
      </c>
      <c r="O125" t="s">
        <v>17</v>
      </c>
      <c r="P125" t="s">
        <v>17</v>
      </c>
      <c r="Q125" t="s">
        <v>254</v>
      </c>
    </row>
    <row r="126" spans="1:17" x14ac:dyDescent="0.2">
      <c r="A126" t="s">
        <v>255</v>
      </c>
      <c r="B126" t="s">
        <v>17</v>
      </c>
      <c r="C126" t="s">
        <v>63</v>
      </c>
      <c r="D126" t="s">
        <v>20</v>
      </c>
      <c r="E126" t="s">
        <v>24</v>
      </c>
      <c r="F126" t="s">
        <v>38</v>
      </c>
      <c r="G126" t="s">
        <v>17</v>
      </c>
      <c r="H126" t="s">
        <v>17</v>
      </c>
      <c r="I126" t="s">
        <v>17</v>
      </c>
      <c r="J126" t="s">
        <v>17</v>
      </c>
      <c r="K126" t="s">
        <v>17</v>
      </c>
      <c r="L126" t="s">
        <v>17</v>
      </c>
      <c r="M126" t="s">
        <v>17</v>
      </c>
      <c r="N126" t="s">
        <v>17</v>
      </c>
      <c r="O126" t="s">
        <v>17</v>
      </c>
      <c r="P126" t="s">
        <v>17</v>
      </c>
      <c r="Q126" t="s">
        <v>31</v>
      </c>
    </row>
    <row r="127" spans="1:17" x14ac:dyDescent="0.2">
      <c r="A127" t="s">
        <v>256</v>
      </c>
      <c r="B127" t="s">
        <v>17</v>
      </c>
      <c r="C127" t="s">
        <v>46</v>
      </c>
      <c r="D127" t="s">
        <v>24</v>
      </c>
      <c r="E127" t="s">
        <v>17</v>
      </c>
      <c r="F127" t="s">
        <v>17</v>
      </c>
      <c r="G127" t="s">
        <v>17</v>
      </c>
      <c r="H127" t="s">
        <v>17</v>
      </c>
      <c r="I127" t="s">
        <v>17</v>
      </c>
      <c r="J127" t="s">
        <v>17</v>
      </c>
      <c r="K127" t="s">
        <v>17</v>
      </c>
      <c r="L127" t="s">
        <v>17</v>
      </c>
      <c r="M127" t="s">
        <v>17</v>
      </c>
      <c r="N127" t="s">
        <v>17</v>
      </c>
      <c r="O127" t="s">
        <v>17</v>
      </c>
      <c r="P127" t="s">
        <v>17</v>
      </c>
      <c r="Q127" t="s">
        <v>31</v>
      </c>
    </row>
    <row r="128" spans="1:17" x14ac:dyDescent="0.2">
      <c r="A128" t="s">
        <v>257</v>
      </c>
      <c r="B128" t="s">
        <v>17</v>
      </c>
      <c r="C128" t="s">
        <v>63</v>
      </c>
      <c r="D128" t="s">
        <v>24</v>
      </c>
      <c r="E128" t="s">
        <v>17</v>
      </c>
      <c r="F128" t="s">
        <v>17</v>
      </c>
      <c r="G128" t="s">
        <v>17</v>
      </c>
      <c r="H128" t="s">
        <v>17</v>
      </c>
      <c r="I128" t="s">
        <v>17</v>
      </c>
      <c r="J128" t="s">
        <v>17</v>
      </c>
      <c r="K128" t="s">
        <v>17</v>
      </c>
      <c r="L128" t="s">
        <v>17</v>
      </c>
      <c r="M128" t="s">
        <v>17</v>
      </c>
      <c r="N128" t="s">
        <v>17</v>
      </c>
      <c r="O128" t="s">
        <v>17</v>
      </c>
      <c r="P128" t="s">
        <v>17</v>
      </c>
      <c r="Q128" t="s">
        <v>31</v>
      </c>
    </row>
    <row r="129" spans="1:17" x14ac:dyDescent="0.2">
      <c r="A129" t="s">
        <v>258</v>
      </c>
      <c r="B129" t="s">
        <v>17</v>
      </c>
      <c r="C129" t="s">
        <v>46</v>
      </c>
      <c r="D129" t="s">
        <v>24</v>
      </c>
      <c r="E129" t="s">
        <v>17</v>
      </c>
      <c r="F129" t="s">
        <v>17</v>
      </c>
      <c r="G129" t="s">
        <v>17</v>
      </c>
      <c r="H129" t="s">
        <v>17</v>
      </c>
      <c r="I129" t="s">
        <v>17</v>
      </c>
      <c r="J129" t="s">
        <v>17</v>
      </c>
      <c r="K129" t="s">
        <v>17</v>
      </c>
      <c r="L129" t="s">
        <v>17</v>
      </c>
      <c r="M129" t="s">
        <v>17</v>
      </c>
      <c r="N129" t="s">
        <v>17</v>
      </c>
      <c r="O129" t="s">
        <v>17</v>
      </c>
      <c r="P129" t="s">
        <v>17</v>
      </c>
      <c r="Q129" t="s">
        <v>31</v>
      </c>
    </row>
    <row r="130" spans="1:17" x14ac:dyDescent="0.2">
      <c r="A130" t="s">
        <v>259</v>
      </c>
      <c r="B130" t="s">
        <v>17</v>
      </c>
      <c r="C130" t="s">
        <v>17</v>
      </c>
      <c r="D130" t="s">
        <v>24</v>
      </c>
      <c r="E130" t="s">
        <v>17</v>
      </c>
      <c r="F130" t="s">
        <v>17</v>
      </c>
      <c r="G130" t="s">
        <v>17</v>
      </c>
      <c r="H130" t="s">
        <v>17</v>
      </c>
      <c r="I130" t="s">
        <v>17</v>
      </c>
      <c r="J130" t="s">
        <v>17</v>
      </c>
      <c r="K130" t="s">
        <v>17</v>
      </c>
      <c r="L130" t="s">
        <v>17</v>
      </c>
      <c r="M130" t="s">
        <v>17</v>
      </c>
      <c r="N130" t="s">
        <v>17</v>
      </c>
      <c r="O130" t="s">
        <v>17</v>
      </c>
      <c r="P130" t="s">
        <v>17</v>
      </c>
      <c r="Q130" t="s">
        <v>31</v>
      </c>
    </row>
    <row r="131" spans="1:17" x14ac:dyDescent="0.2">
      <c r="A131" t="s">
        <v>260</v>
      </c>
      <c r="B131" t="s">
        <v>17</v>
      </c>
      <c r="C131" t="s">
        <v>34</v>
      </c>
      <c r="D131" t="s">
        <v>20</v>
      </c>
      <c r="E131" t="s">
        <v>20</v>
      </c>
      <c r="F131" t="s">
        <v>17</v>
      </c>
      <c r="G131" t="s">
        <v>50</v>
      </c>
      <c r="H131" t="s">
        <v>51</v>
      </c>
      <c r="I131" t="s">
        <v>17</v>
      </c>
      <c r="J131" t="s">
        <v>24</v>
      </c>
      <c r="K131" t="s">
        <v>17</v>
      </c>
      <c r="L131" t="s">
        <v>17</v>
      </c>
      <c r="M131" t="s">
        <v>25</v>
      </c>
      <c r="N131" t="s">
        <v>24</v>
      </c>
      <c r="O131" t="s">
        <v>17</v>
      </c>
      <c r="P131" t="s">
        <v>160</v>
      </c>
      <c r="Q131" t="s">
        <v>31</v>
      </c>
    </row>
    <row r="132" spans="1:17" x14ac:dyDescent="0.2">
      <c r="A132" t="s">
        <v>261</v>
      </c>
      <c r="B132" t="s">
        <v>17</v>
      </c>
      <c r="C132" t="s">
        <v>19</v>
      </c>
      <c r="D132" t="s">
        <v>20</v>
      </c>
      <c r="E132" t="s">
        <v>20</v>
      </c>
      <c r="F132" t="s">
        <v>17</v>
      </c>
      <c r="G132" t="s">
        <v>50</v>
      </c>
      <c r="H132" t="s">
        <v>51</v>
      </c>
      <c r="I132" t="s">
        <v>262</v>
      </c>
      <c r="J132" t="s">
        <v>24</v>
      </c>
      <c r="K132" t="s">
        <v>17</v>
      </c>
      <c r="L132" t="s">
        <v>17</v>
      </c>
      <c r="M132" t="s">
        <v>25</v>
      </c>
      <c r="N132" t="s">
        <v>20</v>
      </c>
      <c r="O132" t="s">
        <v>26</v>
      </c>
      <c r="P132" t="s">
        <v>263</v>
      </c>
      <c r="Q132" t="s">
        <v>31</v>
      </c>
    </row>
    <row r="133" spans="1:17" x14ac:dyDescent="0.2">
      <c r="A133" t="s">
        <v>264</v>
      </c>
      <c r="B133" t="s">
        <v>17</v>
      </c>
      <c r="C133" t="s">
        <v>19</v>
      </c>
      <c r="D133" t="s">
        <v>24</v>
      </c>
      <c r="E133" t="s">
        <v>17</v>
      </c>
      <c r="F133" t="s">
        <v>17</v>
      </c>
      <c r="G133" t="s">
        <v>17</v>
      </c>
      <c r="H133" t="s">
        <v>17</v>
      </c>
      <c r="I133" t="s">
        <v>17</v>
      </c>
      <c r="J133" t="s">
        <v>17</v>
      </c>
      <c r="K133" t="s">
        <v>17</v>
      </c>
      <c r="L133" t="s">
        <v>17</v>
      </c>
      <c r="M133" t="s">
        <v>17</v>
      </c>
      <c r="N133" t="s">
        <v>17</v>
      </c>
      <c r="O133" t="s">
        <v>17</v>
      </c>
      <c r="P133" t="s">
        <v>17</v>
      </c>
      <c r="Q133" t="s">
        <v>265</v>
      </c>
    </row>
    <row r="134" spans="1:17" x14ac:dyDescent="0.2">
      <c r="A134" t="s">
        <v>266</v>
      </c>
      <c r="B134" t="s">
        <v>17</v>
      </c>
      <c r="C134" t="s">
        <v>30</v>
      </c>
      <c r="D134" t="s">
        <v>20</v>
      </c>
      <c r="E134" t="s">
        <v>24</v>
      </c>
      <c r="F134" t="s">
        <v>267</v>
      </c>
      <c r="G134" t="s">
        <v>17</v>
      </c>
      <c r="H134" t="s">
        <v>17</v>
      </c>
      <c r="I134" t="s">
        <v>17</v>
      </c>
      <c r="J134" t="s">
        <v>17</v>
      </c>
      <c r="K134" t="s">
        <v>17</v>
      </c>
      <c r="L134" t="s">
        <v>17</v>
      </c>
      <c r="M134" t="s">
        <v>17</v>
      </c>
      <c r="N134" t="s">
        <v>17</v>
      </c>
      <c r="O134" t="s">
        <v>17</v>
      </c>
      <c r="P134" t="s">
        <v>17</v>
      </c>
      <c r="Q134" t="s">
        <v>268</v>
      </c>
    </row>
    <row r="135" spans="1:17" x14ac:dyDescent="0.2">
      <c r="A135" t="s">
        <v>269</v>
      </c>
      <c r="B135" t="s">
        <v>17</v>
      </c>
      <c r="C135" t="s">
        <v>63</v>
      </c>
      <c r="D135" t="s">
        <v>20</v>
      </c>
      <c r="E135" t="s">
        <v>24</v>
      </c>
      <c r="F135" t="s">
        <v>104</v>
      </c>
      <c r="G135" t="s">
        <v>17</v>
      </c>
      <c r="H135" t="s">
        <v>17</v>
      </c>
      <c r="I135" t="s">
        <v>17</v>
      </c>
      <c r="J135" t="s">
        <v>17</v>
      </c>
      <c r="K135" t="s">
        <v>17</v>
      </c>
      <c r="L135" t="s">
        <v>17</v>
      </c>
      <c r="M135" t="s">
        <v>17</v>
      </c>
      <c r="N135" t="s">
        <v>17</v>
      </c>
      <c r="O135" t="s">
        <v>17</v>
      </c>
      <c r="P135" t="s">
        <v>17</v>
      </c>
      <c r="Q135" t="s">
        <v>31</v>
      </c>
    </row>
    <row r="136" spans="1:17" x14ac:dyDescent="0.2">
      <c r="A136" t="s">
        <v>270</v>
      </c>
      <c r="B136" t="s">
        <v>17</v>
      </c>
      <c r="C136" t="s">
        <v>19</v>
      </c>
      <c r="D136" t="s">
        <v>20</v>
      </c>
      <c r="E136" t="s">
        <v>24</v>
      </c>
      <c r="F136" t="s">
        <v>271</v>
      </c>
      <c r="G136" t="s">
        <v>17</v>
      </c>
      <c r="H136" t="s">
        <v>17</v>
      </c>
      <c r="I136" t="s">
        <v>17</v>
      </c>
      <c r="J136" t="s">
        <v>17</v>
      </c>
      <c r="K136" t="s">
        <v>17</v>
      </c>
      <c r="L136" t="s">
        <v>17</v>
      </c>
      <c r="M136" t="s">
        <v>17</v>
      </c>
      <c r="N136" t="s">
        <v>17</v>
      </c>
      <c r="O136" t="s">
        <v>17</v>
      </c>
      <c r="P136" t="s">
        <v>17</v>
      </c>
      <c r="Q136" t="s">
        <v>31</v>
      </c>
    </row>
    <row r="137" spans="1:17" x14ac:dyDescent="0.2">
      <c r="A137" t="s">
        <v>272</v>
      </c>
      <c r="B137" t="s">
        <v>17</v>
      </c>
      <c r="C137" t="s">
        <v>34</v>
      </c>
      <c r="D137" t="s">
        <v>20</v>
      </c>
      <c r="E137" t="s">
        <v>24</v>
      </c>
      <c r="F137" t="s">
        <v>273</v>
      </c>
      <c r="G137" t="s">
        <v>17</v>
      </c>
      <c r="H137" t="s">
        <v>17</v>
      </c>
      <c r="I137" t="s">
        <v>17</v>
      </c>
      <c r="J137" t="s">
        <v>17</v>
      </c>
      <c r="K137" t="s">
        <v>17</v>
      </c>
      <c r="L137" t="s">
        <v>17</v>
      </c>
      <c r="M137" t="s">
        <v>17</v>
      </c>
      <c r="N137" t="s">
        <v>17</v>
      </c>
      <c r="O137" t="s">
        <v>17</v>
      </c>
      <c r="P137" t="s">
        <v>17</v>
      </c>
      <c r="Q137" t="s">
        <v>31</v>
      </c>
    </row>
    <row r="138" spans="1:17" x14ac:dyDescent="0.2">
      <c r="A138" t="s">
        <v>274</v>
      </c>
      <c r="B138" t="s">
        <v>17</v>
      </c>
      <c r="C138" t="s">
        <v>17</v>
      </c>
      <c r="D138" t="s">
        <v>24</v>
      </c>
      <c r="E138" t="s">
        <v>17</v>
      </c>
      <c r="F138" t="s">
        <v>17</v>
      </c>
      <c r="G138" t="s">
        <v>17</v>
      </c>
      <c r="H138" t="s">
        <v>17</v>
      </c>
      <c r="I138" t="s">
        <v>17</v>
      </c>
      <c r="J138" t="s">
        <v>17</v>
      </c>
      <c r="K138" t="s">
        <v>17</v>
      </c>
      <c r="L138" t="s">
        <v>17</v>
      </c>
      <c r="M138" t="s">
        <v>17</v>
      </c>
      <c r="N138" t="s">
        <v>17</v>
      </c>
      <c r="O138" t="s">
        <v>17</v>
      </c>
      <c r="P138" t="s">
        <v>17</v>
      </c>
      <c r="Q138" t="s">
        <v>31</v>
      </c>
    </row>
    <row r="139" spans="1:17" x14ac:dyDescent="0.2">
      <c r="A139" t="s">
        <v>275</v>
      </c>
      <c r="B139" t="s">
        <v>17</v>
      </c>
      <c r="C139" t="s">
        <v>17</v>
      </c>
      <c r="D139" t="s">
        <v>24</v>
      </c>
      <c r="E139" t="s">
        <v>17</v>
      </c>
      <c r="F139" t="s">
        <v>17</v>
      </c>
      <c r="G139" t="s">
        <v>17</v>
      </c>
      <c r="H139" t="s">
        <v>17</v>
      </c>
      <c r="I139" t="s">
        <v>17</v>
      </c>
      <c r="J139" t="s">
        <v>17</v>
      </c>
      <c r="K139" t="s">
        <v>17</v>
      </c>
      <c r="L139" t="s">
        <v>17</v>
      </c>
      <c r="M139" t="s">
        <v>17</v>
      </c>
      <c r="N139" t="s">
        <v>17</v>
      </c>
      <c r="O139" t="s">
        <v>17</v>
      </c>
      <c r="P139" t="s">
        <v>17</v>
      </c>
      <c r="Q139" t="s">
        <v>31</v>
      </c>
    </row>
    <row r="140" spans="1:17" x14ac:dyDescent="0.2">
      <c r="A140" t="s">
        <v>276</v>
      </c>
      <c r="B140" t="s">
        <v>17</v>
      </c>
      <c r="C140" t="s">
        <v>17</v>
      </c>
      <c r="D140" t="s">
        <v>24</v>
      </c>
      <c r="E140" t="s">
        <v>17</v>
      </c>
      <c r="F140" t="s">
        <v>17</v>
      </c>
      <c r="G140" t="s">
        <v>17</v>
      </c>
      <c r="H140" t="s">
        <v>17</v>
      </c>
      <c r="I140" t="s">
        <v>17</v>
      </c>
      <c r="J140" t="s">
        <v>17</v>
      </c>
      <c r="K140" t="s">
        <v>17</v>
      </c>
      <c r="L140" t="s">
        <v>17</v>
      </c>
      <c r="M140" t="s">
        <v>17</v>
      </c>
      <c r="N140" t="s">
        <v>17</v>
      </c>
      <c r="O140" t="s">
        <v>17</v>
      </c>
      <c r="P140" t="s">
        <v>17</v>
      </c>
      <c r="Q140" t="s">
        <v>277</v>
      </c>
    </row>
    <row r="141" spans="1:17" x14ac:dyDescent="0.2">
      <c r="A141" t="s">
        <v>278</v>
      </c>
      <c r="B141" t="s">
        <v>17</v>
      </c>
      <c r="C141" t="s">
        <v>17</v>
      </c>
      <c r="D141" t="s">
        <v>24</v>
      </c>
      <c r="E141" t="s">
        <v>17</v>
      </c>
      <c r="F141" t="s">
        <v>17</v>
      </c>
      <c r="G141" t="s">
        <v>17</v>
      </c>
      <c r="H141" t="s">
        <v>17</v>
      </c>
      <c r="I141" t="s">
        <v>17</v>
      </c>
      <c r="J141" t="s">
        <v>17</v>
      </c>
      <c r="K141" t="s">
        <v>17</v>
      </c>
      <c r="L141" t="s">
        <v>17</v>
      </c>
      <c r="M141" t="s">
        <v>17</v>
      </c>
      <c r="N141" t="s">
        <v>17</v>
      </c>
      <c r="O141" t="s">
        <v>17</v>
      </c>
      <c r="P141" t="s">
        <v>17</v>
      </c>
      <c r="Q141" t="s">
        <v>31</v>
      </c>
    </row>
    <row r="142" spans="1:17" x14ac:dyDescent="0.2">
      <c r="A142" t="s">
        <v>279</v>
      </c>
      <c r="B142" t="s">
        <v>17</v>
      </c>
      <c r="C142" t="s">
        <v>17</v>
      </c>
      <c r="D142" t="s">
        <v>24</v>
      </c>
      <c r="E142" t="s">
        <v>17</v>
      </c>
      <c r="F142" t="s">
        <v>17</v>
      </c>
      <c r="G142" t="s">
        <v>17</v>
      </c>
      <c r="H142" t="s">
        <v>17</v>
      </c>
      <c r="I142" t="s">
        <v>17</v>
      </c>
      <c r="J142" t="s">
        <v>17</v>
      </c>
      <c r="K142" t="s">
        <v>17</v>
      </c>
      <c r="L142" t="s">
        <v>17</v>
      </c>
      <c r="M142" t="s">
        <v>17</v>
      </c>
      <c r="N142" t="s">
        <v>17</v>
      </c>
      <c r="O142" t="s">
        <v>17</v>
      </c>
      <c r="P142" t="s">
        <v>17</v>
      </c>
      <c r="Q142" t="s">
        <v>86</v>
      </c>
    </row>
    <row r="143" spans="1:17" x14ac:dyDescent="0.2">
      <c r="A143" t="s">
        <v>280</v>
      </c>
      <c r="B143" t="s">
        <v>17</v>
      </c>
      <c r="C143" t="s">
        <v>17</v>
      </c>
      <c r="D143" t="s">
        <v>24</v>
      </c>
      <c r="E143" t="s">
        <v>17</v>
      </c>
      <c r="F143" t="s">
        <v>17</v>
      </c>
      <c r="G143" t="s">
        <v>17</v>
      </c>
      <c r="H143" t="s">
        <v>17</v>
      </c>
      <c r="I143" t="s">
        <v>17</v>
      </c>
      <c r="J143" t="s">
        <v>17</v>
      </c>
      <c r="K143" t="s">
        <v>17</v>
      </c>
      <c r="L143" t="s">
        <v>17</v>
      </c>
      <c r="M143" t="s">
        <v>17</v>
      </c>
      <c r="N143" t="s">
        <v>17</v>
      </c>
      <c r="O143" t="s">
        <v>17</v>
      </c>
      <c r="P143" t="s">
        <v>17</v>
      </c>
      <c r="Q143" t="s">
        <v>281</v>
      </c>
    </row>
    <row r="144" spans="1:17" x14ac:dyDescent="0.2">
      <c r="A144" t="s">
        <v>282</v>
      </c>
      <c r="B144" t="s">
        <v>17</v>
      </c>
      <c r="C144" t="s">
        <v>113</v>
      </c>
      <c r="D144" t="s">
        <v>20</v>
      </c>
      <c r="E144" t="s">
        <v>20</v>
      </c>
      <c r="F144" t="s">
        <v>17</v>
      </c>
      <c r="G144" t="s">
        <v>50</v>
      </c>
      <c r="H144" t="s">
        <v>17</v>
      </c>
      <c r="I144" t="s">
        <v>17</v>
      </c>
      <c r="J144" t="s">
        <v>17</v>
      </c>
      <c r="K144" t="s">
        <v>17</v>
      </c>
      <c r="L144" t="s">
        <v>17</v>
      </c>
      <c r="M144" t="s">
        <v>52</v>
      </c>
      <c r="N144" t="s">
        <v>20</v>
      </c>
      <c r="O144" t="s">
        <v>26</v>
      </c>
      <c r="P144" t="s">
        <v>283</v>
      </c>
      <c r="Q144" t="s">
        <v>31</v>
      </c>
    </row>
    <row r="145" spans="1:17" x14ac:dyDescent="0.2">
      <c r="A145" t="s">
        <v>284</v>
      </c>
      <c r="B145" t="s">
        <v>17</v>
      </c>
      <c r="C145" t="s">
        <v>17</v>
      </c>
      <c r="D145" t="s">
        <v>24</v>
      </c>
      <c r="E145" t="s">
        <v>17</v>
      </c>
      <c r="F145" t="s">
        <v>17</v>
      </c>
      <c r="G145" t="s">
        <v>17</v>
      </c>
      <c r="H145" t="s">
        <v>17</v>
      </c>
      <c r="I145" t="s">
        <v>17</v>
      </c>
      <c r="J145" t="s">
        <v>17</v>
      </c>
      <c r="K145" t="s">
        <v>17</v>
      </c>
      <c r="L145" t="s">
        <v>17</v>
      </c>
      <c r="M145" t="s">
        <v>17</v>
      </c>
      <c r="N145" t="s">
        <v>17</v>
      </c>
      <c r="O145" t="s">
        <v>17</v>
      </c>
      <c r="P145" t="s">
        <v>17</v>
      </c>
      <c r="Q145" t="s">
        <v>31</v>
      </c>
    </row>
    <row r="146" spans="1:17" x14ac:dyDescent="0.2">
      <c r="A146" t="s">
        <v>285</v>
      </c>
      <c r="B146" t="s">
        <v>17</v>
      </c>
      <c r="C146" t="s">
        <v>17</v>
      </c>
      <c r="D146" t="s">
        <v>24</v>
      </c>
      <c r="E146" t="s">
        <v>17</v>
      </c>
      <c r="F146" t="s">
        <v>17</v>
      </c>
      <c r="G146" t="s">
        <v>17</v>
      </c>
      <c r="H146" t="s">
        <v>17</v>
      </c>
      <c r="I146" t="s">
        <v>17</v>
      </c>
      <c r="J146" t="s">
        <v>17</v>
      </c>
      <c r="K146" t="s">
        <v>17</v>
      </c>
      <c r="L146" t="s">
        <v>17</v>
      </c>
      <c r="M146" t="s">
        <v>17</v>
      </c>
      <c r="N146" t="s">
        <v>17</v>
      </c>
      <c r="O146" t="s">
        <v>17</v>
      </c>
      <c r="P146" t="s">
        <v>17</v>
      </c>
      <c r="Q146" t="s">
        <v>31</v>
      </c>
    </row>
    <row r="147" spans="1:17" x14ac:dyDescent="0.2">
      <c r="A147" t="s">
        <v>286</v>
      </c>
      <c r="B147" t="s">
        <v>17</v>
      </c>
      <c r="C147" t="s">
        <v>17</v>
      </c>
      <c r="D147" t="s">
        <v>24</v>
      </c>
      <c r="E147" t="s">
        <v>17</v>
      </c>
      <c r="F147" t="s">
        <v>17</v>
      </c>
      <c r="G147" t="s">
        <v>17</v>
      </c>
      <c r="H147" t="s">
        <v>17</v>
      </c>
      <c r="I147" t="s">
        <v>17</v>
      </c>
      <c r="J147" t="s">
        <v>17</v>
      </c>
      <c r="K147" t="s">
        <v>17</v>
      </c>
      <c r="L147" t="s">
        <v>17</v>
      </c>
      <c r="M147" t="s">
        <v>17</v>
      </c>
      <c r="N147" t="s">
        <v>17</v>
      </c>
      <c r="O147" t="s">
        <v>17</v>
      </c>
      <c r="P147" t="s">
        <v>17</v>
      </c>
      <c r="Q147" t="s">
        <v>31</v>
      </c>
    </row>
    <row r="148" spans="1:17" x14ac:dyDescent="0.2">
      <c r="A148" t="s">
        <v>287</v>
      </c>
      <c r="B148" t="s">
        <v>17</v>
      </c>
      <c r="C148" t="s">
        <v>17</v>
      </c>
      <c r="D148" t="s">
        <v>24</v>
      </c>
      <c r="E148" t="s">
        <v>17</v>
      </c>
      <c r="F148" t="s">
        <v>17</v>
      </c>
      <c r="G148" t="s">
        <v>17</v>
      </c>
      <c r="H148" t="s">
        <v>17</v>
      </c>
      <c r="I148" t="s">
        <v>17</v>
      </c>
      <c r="J148" t="s">
        <v>17</v>
      </c>
      <c r="K148" t="s">
        <v>17</v>
      </c>
      <c r="L148" t="s">
        <v>17</v>
      </c>
      <c r="M148" t="s">
        <v>17</v>
      </c>
      <c r="N148" t="s">
        <v>17</v>
      </c>
      <c r="O148" t="s">
        <v>17</v>
      </c>
      <c r="P148" t="s">
        <v>17</v>
      </c>
      <c r="Q148" t="s">
        <v>31</v>
      </c>
    </row>
    <row r="149" spans="1:17" x14ac:dyDescent="0.2">
      <c r="A149" t="s">
        <v>288</v>
      </c>
      <c r="B149" t="s">
        <v>17</v>
      </c>
      <c r="C149" t="s">
        <v>19</v>
      </c>
      <c r="D149" t="s">
        <v>20</v>
      </c>
      <c r="E149" t="s">
        <v>20</v>
      </c>
      <c r="F149" t="s">
        <v>17</v>
      </c>
      <c r="G149" t="s">
        <v>50</v>
      </c>
      <c r="H149" t="s">
        <v>51</v>
      </c>
      <c r="I149" t="s">
        <v>289</v>
      </c>
      <c r="J149" t="s">
        <v>20</v>
      </c>
      <c r="K149" t="s">
        <v>290</v>
      </c>
      <c r="L149" t="s">
        <v>98</v>
      </c>
      <c r="M149" t="s">
        <v>52</v>
      </c>
      <c r="N149" t="s">
        <v>20</v>
      </c>
      <c r="O149" t="s">
        <v>26</v>
      </c>
      <c r="P149" t="s">
        <v>291</v>
      </c>
      <c r="Q149" t="s">
        <v>31</v>
      </c>
    </row>
    <row r="150" spans="1:17" x14ac:dyDescent="0.2">
      <c r="A150" t="s">
        <v>292</v>
      </c>
      <c r="B150" t="s">
        <v>17</v>
      </c>
      <c r="C150" t="s">
        <v>46</v>
      </c>
      <c r="D150" t="s">
        <v>24</v>
      </c>
      <c r="E150" t="s">
        <v>17</v>
      </c>
      <c r="F150" t="s">
        <v>17</v>
      </c>
      <c r="G150" t="s">
        <v>17</v>
      </c>
      <c r="H150" t="s">
        <v>17</v>
      </c>
      <c r="I150" t="s">
        <v>17</v>
      </c>
      <c r="J150" t="s">
        <v>17</v>
      </c>
      <c r="K150" t="s">
        <v>17</v>
      </c>
      <c r="L150" t="s">
        <v>17</v>
      </c>
      <c r="M150" t="s">
        <v>17</v>
      </c>
      <c r="N150" t="s">
        <v>17</v>
      </c>
      <c r="O150" t="s">
        <v>17</v>
      </c>
      <c r="P150" t="s">
        <v>17</v>
      </c>
      <c r="Q150" t="s">
        <v>293</v>
      </c>
    </row>
    <row r="151" spans="1:17" x14ac:dyDescent="0.2">
      <c r="A151" t="s">
        <v>294</v>
      </c>
      <c r="B151" t="s">
        <v>17</v>
      </c>
      <c r="C151" t="s">
        <v>17</v>
      </c>
      <c r="D151" t="s">
        <v>24</v>
      </c>
      <c r="E151" t="s">
        <v>17</v>
      </c>
      <c r="F151" t="s">
        <v>17</v>
      </c>
      <c r="G151" t="s">
        <v>17</v>
      </c>
      <c r="H151" t="s">
        <v>17</v>
      </c>
      <c r="I151" t="s">
        <v>17</v>
      </c>
      <c r="J151" t="s">
        <v>17</v>
      </c>
      <c r="K151" t="s">
        <v>17</v>
      </c>
      <c r="L151" t="s">
        <v>17</v>
      </c>
      <c r="M151" t="s">
        <v>17</v>
      </c>
      <c r="N151" t="s">
        <v>17</v>
      </c>
      <c r="O151" t="s">
        <v>17</v>
      </c>
      <c r="P151" t="s">
        <v>17</v>
      </c>
      <c r="Q151" t="s">
        <v>31</v>
      </c>
    </row>
    <row r="152" spans="1:17" x14ac:dyDescent="0.2">
      <c r="A152" t="s">
        <v>295</v>
      </c>
      <c r="B152" t="s">
        <v>17</v>
      </c>
      <c r="C152" t="s">
        <v>113</v>
      </c>
      <c r="D152" t="s">
        <v>20</v>
      </c>
      <c r="E152" t="s">
        <v>20</v>
      </c>
      <c r="F152" t="s">
        <v>17</v>
      </c>
      <c r="G152" t="s">
        <v>296</v>
      </c>
      <c r="H152" t="s">
        <v>51</v>
      </c>
      <c r="I152" t="s">
        <v>17</v>
      </c>
      <c r="J152" t="s">
        <v>24</v>
      </c>
      <c r="K152" t="s">
        <v>17</v>
      </c>
      <c r="L152" t="s">
        <v>17</v>
      </c>
      <c r="M152" t="s">
        <v>52</v>
      </c>
      <c r="N152" t="s">
        <v>24</v>
      </c>
      <c r="O152" t="s">
        <v>17</v>
      </c>
      <c r="P152" t="s">
        <v>297</v>
      </c>
      <c r="Q152" t="s">
        <v>31</v>
      </c>
    </row>
    <row r="153" spans="1:17" x14ac:dyDescent="0.2">
      <c r="A153" t="s">
        <v>298</v>
      </c>
      <c r="B153" t="s">
        <v>17</v>
      </c>
      <c r="C153" t="s">
        <v>113</v>
      </c>
      <c r="D153" t="s">
        <v>20</v>
      </c>
      <c r="E153" t="s">
        <v>20</v>
      </c>
      <c r="F153" t="s">
        <v>17</v>
      </c>
      <c r="G153" t="s">
        <v>50</v>
      </c>
      <c r="H153" t="s">
        <v>51</v>
      </c>
      <c r="I153" t="s">
        <v>17</v>
      </c>
      <c r="J153" t="s">
        <v>24</v>
      </c>
      <c r="K153" t="s">
        <v>17</v>
      </c>
      <c r="L153" t="s">
        <v>17</v>
      </c>
      <c r="M153" t="s">
        <v>52</v>
      </c>
      <c r="N153" t="s">
        <v>20</v>
      </c>
      <c r="O153" t="s">
        <v>26</v>
      </c>
      <c r="P153" t="s">
        <v>17</v>
      </c>
      <c r="Q153" t="s">
        <v>299</v>
      </c>
    </row>
    <row r="154" spans="1:17" x14ac:dyDescent="0.2">
      <c r="A154" t="s">
        <v>300</v>
      </c>
      <c r="B154" t="s">
        <v>17</v>
      </c>
      <c r="C154" t="s">
        <v>113</v>
      </c>
      <c r="D154" t="s">
        <v>20</v>
      </c>
      <c r="E154" t="s">
        <v>20</v>
      </c>
      <c r="F154" t="s">
        <v>17</v>
      </c>
      <c r="G154" t="s">
        <v>50</v>
      </c>
      <c r="H154" t="s">
        <v>17</v>
      </c>
      <c r="I154" t="s">
        <v>17</v>
      </c>
      <c r="J154" t="s">
        <v>24</v>
      </c>
      <c r="K154" t="s">
        <v>17</v>
      </c>
      <c r="L154" t="s">
        <v>17</v>
      </c>
      <c r="M154" t="s">
        <v>52</v>
      </c>
      <c r="N154" t="s">
        <v>20</v>
      </c>
      <c r="O154" t="s">
        <v>26</v>
      </c>
      <c r="P154" t="s">
        <v>17</v>
      </c>
      <c r="Q154" t="s">
        <v>301</v>
      </c>
    </row>
    <row r="155" spans="1:17" x14ac:dyDescent="0.2">
      <c r="A155" t="s">
        <v>302</v>
      </c>
      <c r="B155" t="s">
        <v>17</v>
      </c>
      <c r="C155" t="s">
        <v>17</v>
      </c>
      <c r="D155" t="s">
        <v>24</v>
      </c>
      <c r="E155" t="s">
        <v>17</v>
      </c>
      <c r="F155" t="s">
        <v>17</v>
      </c>
      <c r="G155" t="s">
        <v>17</v>
      </c>
      <c r="H155" t="s">
        <v>17</v>
      </c>
      <c r="I155" t="s">
        <v>17</v>
      </c>
      <c r="J155" t="s">
        <v>17</v>
      </c>
      <c r="K155" t="s">
        <v>17</v>
      </c>
      <c r="L155" t="s">
        <v>17</v>
      </c>
      <c r="M155" t="s">
        <v>17</v>
      </c>
      <c r="N155" t="s">
        <v>17</v>
      </c>
      <c r="O155" t="s">
        <v>17</v>
      </c>
      <c r="P155" t="s">
        <v>17</v>
      </c>
      <c r="Q155" t="s">
        <v>303</v>
      </c>
    </row>
    <row r="156" spans="1:17" x14ac:dyDescent="0.2">
      <c r="A156" t="s">
        <v>304</v>
      </c>
      <c r="B156" t="s">
        <v>17</v>
      </c>
      <c r="C156" t="s">
        <v>63</v>
      </c>
      <c r="D156" t="s">
        <v>20</v>
      </c>
      <c r="E156" t="s">
        <v>24</v>
      </c>
      <c r="F156" t="s">
        <v>38</v>
      </c>
      <c r="G156" t="s">
        <v>17</v>
      </c>
      <c r="H156" t="s">
        <v>17</v>
      </c>
      <c r="I156" t="s">
        <v>17</v>
      </c>
      <c r="J156" t="s">
        <v>17</v>
      </c>
      <c r="K156" t="s">
        <v>17</v>
      </c>
      <c r="L156" t="s">
        <v>17</v>
      </c>
      <c r="M156" t="s">
        <v>17</v>
      </c>
      <c r="N156" t="s">
        <v>17</v>
      </c>
      <c r="O156" t="s">
        <v>17</v>
      </c>
      <c r="P156" t="s">
        <v>17</v>
      </c>
      <c r="Q156" t="s">
        <v>31</v>
      </c>
    </row>
    <row r="157" spans="1:17" x14ac:dyDescent="0.2">
      <c r="A157" t="s">
        <v>305</v>
      </c>
      <c r="B157" t="s">
        <v>17</v>
      </c>
      <c r="C157" t="s">
        <v>34</v>
      </c>
      <c r="D157" t="s">
        <v>24</v>
      </c>
      <c r="E157" t="s">
        <v>17</v>
      </c>
      <c r="F157" t="s">
        <v>17</v>
      </c>
      <c r="G157" t="s">
        <v>17</v>
      </c>
      <c r="H157" t="s">
        <v>17</v>
      </c>
      <c r="I157" t="s">
        <v>17</v>
      </c>
      <c r="J157" t="s">
        <v>17</v>
      </c>
      <c r="K157" t="s">
        <v>17</v>
      </c>
      <c r="L157" t="s">
        <v>17</v>
      </c>
      <c r="M157" t="s">
        <v>17</v>
      </c>
      <c r="N157" t="s">
        <v>17</v>
      </c>
      <c r="O157" t="s">
        <v>17</v>
      </c>
      <c r="P157" t="s">
        <v>17</v>
      </c>
      <c r="Q157" t="s">
        <v>31</v>
      </c>
    </row>
    <row r="158" spans="1:17" x14ac:dyDescent="0.2">
      <c r="A158" t="s">
        <v>306</v>
      </c>
      <c r="B158" t="s">
        <v>17</v>
      </c>
      <c r="C158" t="s">
        <v>34</v>
      </c>
      <c r="D158" t="s">
        <v>24</v>
      </c>
      <c r="E158" t="s">
        <v>17</v>
      </c>
      <c r="F158" t="s">
        <v>17</v>
      </c>
      <c r="G158" t="s">
        <v>17</v>
      </c>
      <c r="H158" t="s">
        <v>17</v>
      </c>
      <c r="I158" t="s">
        <v>17</v>
      </c>
      <c r="J158" t="s">
        <v>17</v>
      </c>
      <c r="K158" t="s">
        <v>17</v>
      </c>
      <c r="L158" t="s">
        <v>17</v>
      </c>
      <c r="M158" t="s">
        <v>17</v>
      </c>
      <c r="N158" t="s">
        <v>17</v>
      </c>
      <c r="O158" t="s">
        <v>17</v>
      </c>
      <c r="P158" t="s">
        <v>17</v>
      </c>
      <c r="Q158" t="s">
        <v>307</v>
      </c>
    </row>
    <row r="159" spans="1:17" x14ac:dyDescent="0.2">
      <c r="A159" t="s">
        <v>308</v>
      </c>
      <c r="B159" t="s">
        <v>17</v>
      </c>
      <c r="C159" t="s">
        <v>30</v>
      </c>
      <c r="D159" t="s">
        <v>20</v>
      </c>
      <c r="E159" t="s">
        <v>24</v>
      </c>
      <c r="F159" t="s">
        <v>38</v>
      </c>
      <c r="G159" t="s">
        <v>17</v>
      </c>
      <c r="H159" t="s">
        <v>17</v>
      </c>
      <c r="I159" t="s">
        <v>17</v>
      </c>
      <c r="J159" t="s">
        <v>17</v>
      </c>
      <c r="K159" t="s">
        <v>17</v>
      </c>
      <c r="L159" t="s">
        <v>17</v>
      </c>
      <c r="M159" t="s">
        <v>17</v>
      </c>
      <c r="N159" t="s">
        <v>17</v>
      </c>
      <c r="O159" t="s">
        <v>17</v>
      </c>
      <c r="P159" t="s">
        <v>17</v>
      </c>
      <c r="Q159" t="s">
        <v>31</v>
      </c>
    </row>
    <row r="160" spans="1:17" x14ac:dyDescent="0.2">
      <c r="A160" t="s">
        <v>309</v>
      </c>
      <c r="B160" t="s">
        <v>17</v>
      </c>
      <c r="C160" t="s">
        <v>30</v>
      </c>
      <c r="D160" t="s">
        <v>24</v>
      </c>
      <c r="E160" t="s">
        <v>17</v>
      </c>
      <c r="F160" t="s">
        <v>17</v>
      </c>
      <c r="G160" t="s">
        <v>17</v>
      </c>
      <c r="H160" t="s">
        <v>17</v>
      </c>
      <c r="I160" t="s">
        <v>17</v>
      </c>
      <c r="J160" t="s">
        <v>17</v>
      </c>
      <c r="K160" t="s">
        <v>17</v>
      </c>
      <c r="L160" t="s">
        <v>17</v>
      </c>
      <c r="M160" t="s">
        <v>17</v>
      </c>
      <c r="N160" t="s">
        <v>17</v>
      </c>
      <c r="O160" t="s">
        <v>17</v>
      </c>
      <c r="P160" t="s">
        <v>17</v>
      </c>
      <c r="Q160" t="s">
        <v>310</v>
      </c>
    </row>
    <row r="161" spans="1:17" x14ac:dyDescent="0.2">
      <c r="A161" t="s">
        <v>311</v>
      </c>
      <c r="B161" t="s">
        <v>17</v>
      </c>
      <c r="C161" t="s">
        <v>19</v>
      </c>
      <c r="D161" t="s">
        <v>24</v>
      </c>
      <c r="E161" t="s">
        <v>17</v>
      </c>
      <c r="F161" t="s">
        <v>17</v>
      </c>
      <c r="G161" t="s">
        <v>17</v>
      </c>
      <c r="H161" t="s">
        <v>17</v>
      </c>
      <c r="I161" t="s">
        <v>17</v>
      </c>
      <c r="J161" t="s">
        <v>17</v>
      </c>
      <c r="K161" t="s">
        <v>17</v>
      </c>
      <c r="L161" t="s">
        <v>17</v>
      </c>
      <c r="M161" t="s">
        <v>17</v>
      </c>
      <c r="N161" t="s">
        <v>17</v>
      </c>
      <c r="O161" t="s">
        <v>17</v>
      </c>
      <c r="P161" t="s">
        <v>17</v>
      </c>
      <c r="Q161" t="s">
        <v>86</v>
      </c>
    </row>
    <row r="162" spans="1:17" x14ac:dyDescent="0.2">
      <c r="A162" t="s">
        <v>312</v>
      </c>
      <c r="B162" t="s">
        <v>17</v>
      </c>
      <c r="C162" t="s">
        <v>17</v>
      </c>
      <c r="D162" t="s">
        <v>24</v>
      </c>
      <c r="E162" t="s">
        <v>17</v>
      </c>
      <c r="F162" t="s">
        <v>17</v>
      </c>
      <c r="G162" t="s">
        <v>17</v>
      </c>
      <c r="H162" t="s">
        <v>17</v>
      </c>
      <c r="I162" t="s">
        <v>17</v>
      </c>
      <c r="J162" t="s">
        <v>17</v>
      </c>
      <c r="K162" t="s">
        <v>17</v>
      </c>
      <c r="L162" t="s">
        <v>17</v>
      </c>
      <c r="M162" t="s">
        <v>17</v>
      </c>
      <c r="N162" t="s">
        <v>17</v>
      </c>
      <c r="O162" t="s">
        <v>17</v>
      </c>
      <c r="P162" t="s">
        <v>17</v>
      </c>
      <c r="Q162" t="s">
        <v>31</v>
      </c>
    </row>
    <row r="163" spans="1:17" x14ac:dyDescent="0.2">
      <c r="A163" t="s">
        <v>313</v>
      </c>
      <c r="B163" t="s">
        <v>17</v>
      </c>
      <c r="C163" t="s">
        <v>46</v>
      </c>
      <c r="D163" t="s">
        <v>24</v>
      </c>
      <c r="E163" t="s">
        <v>17</v>
      </c>
      <c r="F163" t="s">
        <v>17</v>
      </c>
      <c r="G163" t="s">
        <v>17</v>
      </c>
      <c r="H163" t="s">
        <v>17</v>
      </c>
      <c r="I163" t="s">
        <v>17</v>
      </c>
      <c r="J163" t="s">
        <v>17</v>
      </c>
      <c r="K163" t="s">
        <v>17</v>
      </c>
      <c r="L163" t="s">
        <v>17</v>
      </c>
      <c r="M163" t="s">
        <v>17</v>
      </c>
      <c r="N163" t="s">
        <v>17</v>
      </c>
      <c r="O163" t="s">
        <v>17</v>
      </c>
      <c r="P163" t="s">
        <v>17</v>
      </c>
      <c r="Q163" t="s">
        <v>314</v>
      </c>
    </row>
    <row r="164" spans="1:17" x14ac:dyDescent="0.2">
      <c r="A164" t="s">
        <v>315</v>
      </c>
      <c r="B164" t="s">
        <v>17</v>
      </c>
      <c r="C164" t="s">
        <v>17</v>
      </c>
      <c r="D164" t="s">
        <v>24</v>
      </c>
      <c r="E164" t="s">
        <v>17</v>
      </c>
      <c r="F164" t="s">
        <v>17</v>
      </c>
      <c r="G164" t="s">
        <v>17</v>
      </c>
      <c r="H164" t="s">
        <v>17</v>
      </c>
      <c r="I164" t="s">
        <v>17</v>
      </c>
      <c r="J164" t="s">
        <v>17</v>
      </c>
      <c r="K164" t="s">
        <v>17</v>
      </c>
      <c r="L164" t="s">
        <v>17</v>
      </c>
      <c r="M164" t="s">
        <v>17</v>
      </c>
      <c r="N164" t="s">
        <v>17</v>
      </c>
      <c r="O164" t="s">
        <v>17</v>
      </c>
      <c r="P164" t="s">
        <v>17</v>
      </c>
      <c r="Q164" t="s">
        <v>316</v>
      </c>
    </row>
    <row r="165" spans="1:17" x14ac:dyDescent="0.2">
      <c r="A165" t="s">
        <v>317</v>
      </c>
      <c r="B165" t="s">
        <v>17</v>
      </c>
      <c r="C165" t="s">
        <v>17</v>
      </c>
      <c r="D165" t="s">
        <v>24</v>
      </c>
      <c r="E165" t="s">
        <v>17</v>
      </c>
      <c r="F165" t="s">
        <v>17</v>
      </c>
      <c r="G165" t="s">
        <v>17</v>
      </c>
      <c r="H165" t="s">
        <v>17</v>
      </c>
      <c r="I165" t="s">
        <v>17</v>
      </c>
      <c r="J165" t="s">
        <v>17</v>
      </c>
      <c r="K165" t="s">
        <v>17</v>
      </c>
      <c r="L165" t="s">
        <v>17</v>
      </c>
      <c r="M165" t="s">
        <v>17</v>
      </c>
      <c r="N165" t="s">
        <v>17</v>
      </c>
      <c r="O165" t="s">
        <v>17</v>
      </c>
      <c r="P165" t="s">
        <v>17</v>
      </c>
      <c r="Q165" t="s">
        <v>318</v>
      </c>
    </row>
    <row r="166" spans="1:17" x14ac:dyDescent="0.2">
      <c r="A166" t="s">
        <v>319</v>
      </c>
      <c r="B166" t="s">
        <v>17</v>
      </c>
      <c r="C166" t="s">
        <v>46</v>
      </c>
      <c r="D166" t="s">
        <v>20</v>
      </c>
      <c r="E166" t="s">
        <v>24</v>
      </c>
      <c r="F166" t="s">
        <v>38</v>
      </c>
      <c r="G166" t="s">
        <v>17</v>
      </c>
      <c r="H166" t="s">
        <v>17</v>
      </c>
      <c r="I166" t="s">
        <v>17</v>
      </c>
      <c r="J166" t="s">
        <v>17</v>
      </c>
      <c r="K166" t="s">
        <v>17</v>
      </c>
      <c r="L166" t="s">
        <v>17</v>
      </c>
      <c r="M166" t="s">
        <v>17</v>
      </c>
      <c r="N166" t="s">
        <v>17</v>
      </c>
      <c r="O166" t="s">
        <v>17</v>
      </c>
      <c r="P166" t="s">
        <v>17</v>
      </c>
      <c r="Q166" t="s">
        <v>320</v>
      </c>
    </row>
    <row r="167" spans="1:17" x14ac:dyDescent="0.2">
      <c r="A167" t="s">
        <v>321</v>
      </c>
      <c r="B167" t="s">
        <v>17</v>
      </c>
      <c r="C167" t="s">
        <v>19</v>
      </c>
      <c r="D167" t="s">
        <v>20</v>
      </c>
      <c r="E167" t="s">
        <v>24</v>
      </c>
      <c r="F167" t="s">
        <v>322</v>
      </c>
      <c r="G167" t="s">
        <v>17</v>
      </c>
      <c r="H167" t="s">
        <v>17</v>
      </c>
      <c r="I167" t="s">
        <v>17</v>
      </c>
      <c r="J167" t="s">
        <v>17</v>
      </c>
      <c r="K167" t="s">
        <v>17</v>
      </c>
      <c r="L167" t="s">
        <v>17</v>
      </c>
      <c r="M167" t="s">
        <v>17</v>
      </c>
      <c r="N167" t="s">
        <v>17</v>
      </c>
      <c r="O167" t="s">
        <v>17</v>
      </c>
      <c r="P167" t="s">
        <v>17</v>
      </c>
      <c r="Q167" t="s">
        <v>323</v>
      </c>
    </row>
    <row r="168" spans="1:17" x14ac:dyDescent="0.2">
      <c r="A168" t="s">
        <v>324</v>
      </c>
      <c r="B168" t="s">
        <v>17</v>
      </c>
      <c r="C168" t="s">
        <v>19</v>
      </c>
      <c r="D168" t="s">
        <v>20</v>
      </c>
      <c r="E168" t="s">
        <v>24</v>
      </c>
      <c r="F168" t="s">
        <v>38</v>
      </c>
      <c r="G168" t="s">
        <v>17</v>
      </c>
      <c r="H168" t="s">
        <v>17</v>
      </c>
      <c r="I168" t="s">
        <v>17</v>
      </c>
      <c r="J168" t="s">
        <v>17</v>
      </c>
      <c r="K168" t="s">
        <v>17</v>
      </c>
      <c r="L168" t="s">
        <v>17</v>
      </c>
      <c r="M168" t="s">
        <v>17</v>
      </c>
      <c r="N168" t="s">
        <v>17</v>
      </c>
      <c r="O168" t="s">
        <v>17</v>
      </c>
      <c r="P168" t="s">
        <v>17</v>
      </c>
      <c r="Q168" t="s">
        <v>325</v>
      </c>
    </row>
    <row r="169" spans="1:17" x14ac:dyDescent="0.2">
      <c r="A169" t="s">
        <v>326</v>
      </c>
      <c r="B169" t="s">
        <v>17</v>
      </c>
      <c r="C169" t="s">
        <v>46</v>
      </c>
      <c r="D169" t="s">
        <v>24</v>
      </c>
      <c r="E169" t="s">
        <v>17</v>
      </c>
      <c r="F169" t="s">
        <v>17</v>
      </c>
      <c r="G169" t="s">
        <v>17</v>
      </c>
      <c r="H169" t="s">
        <v>17</v>
      </c>
      <c r="I169" t="s">
        <v>17</v>
      </c>
      <c r="J169" t="s">
        <v>17</v>
      </c>
      <c r="K169" t="s">
        <v>17</v>
      </c>
      <c r="L169" t="s">
        <v>17</v>
      </c>
      <c r="M169" t="s">
        <v>17</v>
      </c>
      <c r="N169" t="s">
        <v>17</v>
      </c>
      <c r="O169" t="s">
        <v>17</v>
      </c>
      <c r="P169" t="s">
        <v>17</v>
      </c>
      <c r="Q169" t="s">
        <v>327</v>
      </c>
    </row>
    <row r="170" spans="1:17" x14ac:dyDescent="0.2">
      <c r="A170" t="s">
        <v>328</v>
      </c>
      <c r="B170" t="s">
        <v>17</v>
      </c>
      <c r="C170" t="s">
        <v>34</v>
      </c>
      <c r="D170" t="s">
        <v>24</v>
      </c>
      <c r="E170" t="s">
        <v>17</v>
      </c>
      <c r="F170" t="s">
        <v>17</v>
      </c>
      <c r="G170" t="s">
        <v>17</v>
      </c>
      <c r="H170" t="s">
        <v>17</v>
      </c>
      <c r="I170" t="s">
        <v>17</v>
      </c>
      <c r="J170" t="s">
        <v>17</v>
      </c>
      <c r="K170" t="s">
        <v>17</v>
      </c>
      <c r="L170" t="s">
        <v>17</v>
      </c>
      <c r="M170" t="s">
        <v>17</v>
      </c>
      <c r="N170" t="s">
        <v>17</v>
      </c>
      <c r="O170" t="s">
        <v>17</v>
      </c>
      <c r="P170" t="s">
        <v>17</v>
      </c>
      <c r="Q170" t="s">
        <v>31</v>
      </c>
    </row>
    <row r="171" spans="1:17" x14ac:dyDescent="0.2">
      <c r="A171" t="s">
        <v>329</v>
      </c>
      <c r="B171" t="s">
        <v>17</v>
      </c>
      <c r="C171" t="s">
        <v>19</v>
      </c>
      <c r="D171" t="s">
        <v>24</v>
      </c>
      <c r="E171" t="s">
        <v>17</v>
      </c>
      <c r="F171" t="s">
        <v>17</v>
      </c>
      <c r="G171" t="s">
        <v>17</v>
      </c>
      <c r="H171" t="s">
        <v>17</v>
      </c>
      <c r="I171" t="s">
        <v>17</v>
      </c>
      <c r="J171" t="s">
        <v>17</v>
      </c>
      <c r="K171" t="s">
        <v>17</v>
      </c>
      <c r="L171" t="s">
        <v>17</v>
      </c>
      <c r="M171" t="s">
        <v>17</v>
      </c>
      <c r="N171" t="s">
        <v>17</v>
      </c>
      <c r="O171" t="s">
        <v>17</v>
      </c>
      <c r="P171" t="s">
        <v>17</v>
      </c>
      <c r="Q171" t="s">
        <v>330</v>
      </c>
    </row>
    <row r="172" spans="1:17" x14ac:dyDescent="0.2">
      <c r="A172" t="s">
        <v>331</v>
      </c>
      <c r="B172" t="s">
        <v>17</v>
      </c>
      <c r="C172" t="s">
        <v>19</v>
      </c>
      <c r="D172" t="s">
        <v>24</v>
      </c>
      <c r="E172" t="s">
        <v>17</v>
      </c>
      <c r="F172" t="s">
        <v>17</v>
      </c>
      <c r="G172" t="s">
        <v>17</v>
      </c>
      <c r="H172" t="s">
        <v>17</v>
      </c>
      <c r="I172" t="s">
        <v>17</v>
      </c>
      <c r="J172" t="s">
        <v>17</v>
      </c>
      <c r="K172" t="s">
        <v>17</v>
      </c>
      <c r="L172" t="s">
        <v>17</v>
      </c>
      <c r="M172" t="s">
        <v>17</v>
      </c>
      <c r="N172" t="s">
        <v>17</v>
      </c>
      <c r="O172" t="s">
        <v>17</v>
      </c>
      <c r="P172" t="s">
        <v>17</v>
      </c>
      <c r="Q172" t="s">
        <v>31</v>
      </c>
    </row>
    <row r="173" spans="1:17" x14ac:dyDescent="0.2">
      <c r="A173" t="s">
        <v>332</v>
      </c>
      <c r="B173" t="s">
        <v>17</v>
      </c>
      <c r="C173" t="s">
        <v>19</v>
      </c>
      <c r="D173" t="s">
        <v>24</v>
      </c>
      <c r="E173" t="s">
        <v>17</v>
      </c>
      <c r="F173" t="s">
        <v>17</v>
      </c>
      <c r="G173" t="s">
        <v>17</v>
      </c>
      <c r="H173" t="s">
        <v>17</v>
      </c>
      <c r="I173" t="s">
        <v>17</v>
      </c>
      <c r="J173" t="s">
        <v>17</v>
      </c>
      <c r="K173" t="s">
        <v>17</v>
      </c>
      <c r="L173" t="s">
        <v>17</v>
      </c>
      <c r="M173" t="s">
        <v>17</v>
      </c>
      <c r="N173" t="s">
        <v>17</v>
      </c>
      <c r="O173" t="s">
        <v>17</v>
      </c>
      <c r="P173" t="s">
        <v>17</v>
      </c>
      <c r="Q173" t="s">
        <v>31</v>
      </c>
    </row>
    <row r="174" spans="1:17" x14ac:dyDescent="0.2">
      <c r="A174" t="s">
        <v>333</v>
      </c>
      <c r="B174" t="s">
        <v>17</v>
      </c>
      <c r="C174" t="s">
        <v>46</v>
      </c>
      <c r="D174" t="s">
        <v>24</v>
      </c>
      <c r="E174" t="s">
        <v>17</v>
      </c>
      <c r="F174" t="s">
        <v>17</v>
      </c>
      <c r="G174" t="s">
        <v>17</v>
      </c>
      <c r="H174" t="s">
        <v>17</v>
      </c>
      <c r="I174" t="s">
        <v>17</v>
      </c>
      <c r="J174" t="s">
        <v>17</v>
      </c>
      <c r="K174" t="s">
        <v>17</v>
      </c>
      <c r="L174" t="s">
        <v>17</v>
      </c>
      <c r="M174" t="s">
        <v>17</v>
      </c>
      <c r="N174" t="s">
        <v>17</v>
      </c>
      <c r="O174" t="s">
        <v>17</v>
      </c>
      <c r="P174" t="s">
        <v>17</v>
      </c>
      <c r="Q174" t="s">
        <v>334</v>
      </c>
    </row>
    <row r="175" spans="1:17" x14ac:dyDescent="0.2">
      <c r="A175" t="s">
        <v>335</v>
      </c>
      <c r="B175" t="s">
        <v>17</v>
      </c>
      <c r="C175" t="s">
        <v>30</v>
      </c>
      <c r="D175" t="s">
        <v>24</v>
      </c>
      <c r="E175" t="s">
        <v>17</v>
      </c>
      <c r="F175" t="s">
        <v>17</v>
      </c>
      <c r="G175" t="s">
        <v>17</v>
      </c>
      <c r="H175" t="s">
        <v>17</v>
      </c>
      <c r="I175" t="s">
        <v>17</v>
      </c>
      <c r="J175" t="s">
        <v>17</v>
      </c>
      <c r="K175" t="s">
        <v>17</v>
      </c>
      <c r="L175" t="s">
        <v>17</v>
      </c>
      <c r="M175" t="s">
        <v>17</v>
      </c>
      <c r="N175" t="s">
        <v>17</v>
      </c>
      <c r="O175" t="s">
        <v>17</v>
      </c>
      <c r="P175" t="s">
        <v>17</v>
      </c>
      <c r="Q175" t="s">
        <v>31</v>
      </c>
    </row>
    <row r="176" spans="1:17" x14ac:dyDescent="0.2">
      <c r="A176" t="s">
        <v>336</v>
      </c>
      <c r="B176" t="s">
        <v>17</v>
      </c>
      <c r="C176" t="s">
        <v>17</v>
      </c>
      <c r="D176" t="s">
        <v>24</v>
      </c>
      <c r="E176" t="s">
        <v>17</v>
      </c>
      <c r="F176" t="s">
        <v>17</v>
      </c>
      <c r="G176" t="s">
        <v>17</v>
      </c>
      <c r="H176" t="s">
        <v>17</v>
      </c>
      <c r="I176" t="s">
        <v>17</v>
      </c>
      <c r="J176" t="s">
        <v>17</v>
      </c>
      <c r="K176" t="s">
        <v>17</v>
      </c>
      <c r="L176" t="s">
        <v>17</v>
      </c>
      <c r="M176" t="s">
        <v>17</v>
      </c>
      <c r="N176" t="s">
        <v>17</v>
      </c>
      <c r="O176" t="s">
        <v>17</v>
      </c>
      <c r="P176" t="s">
        <v>17</v>
      </c>
      <c r="Q176" t="s">
        <v>31</v>
      </c>
    </row>
    <row r="177" spans="1:17" x14ac:dyDescent="0.2">
      <c r="A177" t="s">
        <v>337</v>
      </c>
      <c r="B177" t="s">
        <v>17</v>
      </c>
      <c r="C177" t="s">
        <v>46</v>
      </c>
      <c r="D177" t="s">
        <v>20</v>
      </c>
      <c r="E177" t="s">
        <v>20</v>
      </c>
      <c r="F177" t="s">
        <v>17</v>
      </c>
      <c r="G177" t="s">
        <v>338</v>
      </c>
      <c r="H177" t="s">
        <v>17</v>
      </c>
      <c r="I177" t="s">
        <v>23</v>
      </c>
      <c r="J177" t="s">
        <v>24</v>
      </c>
      <c r="K177" t="s">
        <v>17</v>
      </c>
      <c r="L177" t="s">
        <v>17</v>
      </c>
      <c r="M177" t="s">
        <v>52</v>
      </c>
      <c r="N177" t="s">
        <v>24</v>
      </c>
      <c r="O177" t="s">
        <v>17</v>
      </c>
      <c r="P177" t="s">
        <v>17</v>
      </c>
      <c r="Q177" t="s">
        <v>31</v>
      </c>
    </row>
    <row r="178" spans="1:17" x14ac:dyDescent="0.2">
      <c r="A178" t="s">
        <v>339</v>
      </c>
      <c r="B178" t="s">
        <v>17</v>
      </c>
      <c r="C178" t="s">
        <v>19</v>
      </c>
      <c r="D178" t="s">
        <v>24</v>
      </c>
      <c r="E178" t="s">
        <v>17</v>
      </c>
      <c r="F178" t="s">
        <v>17</v>
      </c>
      <c r="G178" t="s">
        <v>17</v>
      </c>
      <c r="H178" t="s">
        <v>17</v>
      </c>
      <c r="I178" t="s">
        <v>17</v>
      </c>
      <c r="J178" t="s">
        <v>17</v>
      </c>
      <c r="K178" t="s">
        <v>17</v>
      </c>
      <c r="L178" t="s">
        <v>17</v>
      </c>
      <c r="M178" t="s">
        <v>17</v>
      </c>
      <c r="N178" t="s">
        <v>17</v>
      </c>
      <c r="O178" t="s">
        <v>17</v>
      </c>
      <c r="P178" t="s">
        <v>17</v>
      </c>
      <c r="Q178" t="s">
        <v>340</v>
      </c>
    </row>
    <row r="179" spans="1:17" x14ac:dyDescent="0.2">
      <c r="A179" t="s">
        <v>341</v>
      </c>
      <c r="B179" t="s">
        <v>17</v>
      </c>
      <c r="C179" t="s">
        <v>34</v>
      </c>
      <c r="D179" t="s">
        <v>24</v>
      </c>
      <c r="E179" t="s">
        <v>17</v>
      </c>
      <c r="F179" t="s">
        <v>17</v>
      </c>
      <c r="G179" t="s">
        <v>17</v>
      </c>
      <c r="H179" t="s">
        <v>17</v>
      </c>
      <c r="I179" t="s">
        <v>17</v>
      </c>
      <c r="J179" t="s">
        <v>17</v>
      </c>
      <c r="K179" t="s">
        <v>17</v>
      </c>
      <c r="L179" t="s">
        <v>17</v>
      </c>
      <c r="M179" t="s">
        <v>17</v>
      </c>
      <c r="N179" t="s">
        <v>17</v>
      </c>
      <c r="O179" t="s">
        <v>17</v>
      </c>
      <c r="P179" t="s">
        <v>17</v>
      </c>
      <c r="Q179" t="s">
        <v>31</v>
      </c>
    </row>
    <row r="180" spans="1:17" x14ac:dyDescent="0.2">
      <c r="A180" t="s">
        <v>342</v>
      </c>
      <c r="B180" t="s">
        <v>17</v>
      </c>
      <c r="C180" t="s">
        <v>17</v>
      </c>
      <c r="D180" t="s">
        <v>24</v>
      </c>
      <c r="E180" t="s">
        <v>17</v>
      </c>
      <c r="F180" t="s">
        <v>17</v>
      </c>
      <c r="G180" t="s">
        <v>17</v>
      </c>
      <c r="H180" t="s">
        <v>17</v>
      </c>
      <c r="I180" t="s">
        <v>17</v>
      </c>
      <c r="J180" t="s">
        <v>17</v>
      </c>
      <c r="K180" t="s">
        <v>17</v>
      </c>
      <c r="L180" t="s">
        <v>17</v>
      </c>
      <c r="M180" t="s">
        <v>17</v>
      </c>
      <c r="N180" t="s">
        <v>17</v>
      </c>
      <c r="O180" t="s">
        <v>17</v>
      </c>
      <c r="P180" t="s">
        <v>17</v>
      </c>
      <c r="Q180" t="s">
        <v>31</v>
      </c>
    </row>
    <row r="181" spans="1:17" x14ac:dyDescent="0.2">
      <c r="A181" t="s">
        <v>343</v>
      </c>
      <c r="B181" t="s">
        <v>17</v>
      </c>
      <c r="C181" t="s">
        <v>19</v>
      </c>
      <c r="D181" t="s">
        <v>20</v>
      </c>
      <c r="E181" t="s">
        <v>24</v>
      </c>
      <c r="F181" t="s">
        <v>35</v>
      </c>
      <c r="G181" t="s">
        <v>17</v>
      </c>
      <c r="H181" t="s">
        <v>17</v>
      </c>
      <c r="I181" t="s">
        <v>17</v>
      </c>
      <c r="J181" t="s">
        <v>17</v>
      </c>
      <c r="K181" t="s">
        <v>17</v>
      </c>
      <c r="L181" t="s">
        <v>17</v>
      </c>
      <c r="M181" t="s">
        <v>17</v>
      </c>
      <c r="N181" t="s">
        <v>17</v>
      </c>
      <c r="O181" t="s">
        <v>17</v>
      </c>
      <c r="P181" t="s">
        <v>17</v>
      </c>
      <c r="Q181" t="s">
        <v>31</v>
      </c>
    </row>
    <row r="182" spans="1:17" x14ac:dyDescent="0.2">
      <c r="A182" t="s">
        <v>344</v>
      </c>
      <c r="B182" t="s">
        <v>17</v>
      </c>
      <c r="C182" t="s">
        <v>19</v>
      </c>
      <c r="D182" t="s">
        <v>20</v>
      </c>
      <c r="E182" t="s">
        <v>24</v>
      </c>
      <c r="F182" t="s">
        <v>345</v>
      </c>
      <c r="G182" t="s">
        <v>17</v>
      </c>
      <c r="H182" t="s">
        <v>17</v>
      </c>
      <c r="I182" t="s">
        <v>17</v>
      </c>
      <c r="J182" t="s">
        <v>17</v>
      </c>
      <c r="K182" t="s">
        <v>17</v>
      </c>
      <c r="L182" t="s">
        <v>17</v>
      </c>
      <c r="M182" t="s">
        <v>17</v>
      </c>
      <c r="N182" t="s">
        <v>17</v>
      </c>
      <c r="O182" t="s">
        <v>17</v>
      </c>
      <c r="P182" t="s">
        <v>17</v>
      </c>
      <c r="Q182" t="s">
        <v>31</v>
      </c>
    </row>
    <row r="183" spans="1:17" x14ac:dyDescent="0.2">
      <c r="A183" t="s">
        <v>346</v>
      </c>
      <c r="B183" t="s">
        <v>17</v>
      </c>
      <c r="C183" t="s">
        <v>30</v>
      </c>
      <c r="D183" t="s">
        <v>24</v>
      </c>
      <c r="E183" t="s">
        <v>17</v>
      </c>
      <c r="F183" t="s">
        <v>17</v>
      </c>
      <c r="G183" t="s">
        <v>17</v>
      </c>
      <c r="H183" t="s">
        <v>17</v>
      </c>
      <c r="I183" t="s">
        <v>17</v>
      </c>
      <c r="J183" t="s">
        <v>17</v>
      </c>
      <c r="K183" t="s">
        <v>17</v>
      </c>
      <c r="L183" t="s">
        <v>17</v>
      </c>
      <c r="M183" t="s">
        <v>17</v>
      </c>
      <c r="N183" t="s">
        <v>17</v>
      </c>
      <c r="O183" t="s">
        <v>17</v>
      </c>
      <c r="P183" t="s">
        <v>17</v>
      </c>
      <c r="Q183" t="s">
        <v>347</v>
      </c>
    </row>
    <row r="184" spans="1:17" x14ac:dyDescent="0.2">
      <c r="A184" t="s">
        <v>348</v>
      </c>
      <c r="B184" t="s">
        <v>17</v>
      </c>
      <c r="C184" t="s">
        <v>17</v>
      </c>
      <c r="D184" t="s">
        <v>24</v>
      </c>
      <c r="E184" t="s">
        <v>17</v>
      </c>
      <c r="F184" t="s">
        <v>17</v>
      </c>
      <c r="G184" t="s">
        <v>17</v>
      </c>
      <c r="H184" t="s">
        <v>17</v>
      </c>
      <c r="I184" t="s">
        <v>17</v>
      </c>
      <c r="J184" t="s">
        <v>17</v>
      </c>
      <c r="K184" t="s">
        <v>17</v>
      </c>
      <c r="L184" t="s">
        <v>17</v>
      </c>
      <c r="M184" t="s">
        <v>17</v>
      </c>
      <c r="N184" t="s">
        <v>17</v>
      </c>
      <c r="O184" t="s">
        <v>17</v>
      </c>
      <c r="P184" t="s">
        <v>17</v>
      </c>
      <c r="Q184" t="s">
        <v>31</v>
      </c>
    </row>
    <row r="185" spans="1:17" x14ac:dyDescent="0.2">
      <c r="A185" t="s">
        <v>349</v>
      </c>
      <c r="B185" t="s">
        <v>17</v>
      </c>
      <c r="C185" t="s">
        <v>63</v>
      </c>
      <c r="D185" t="s">
        <v>24</v>
      </c>
      <c r="E185" t="s">
        <v>17</v>
      </c>
      <c r="F185" t="s">
        <v>17</v>
      </c>
      <c r="G185" t="s">
        <v>17</v>
      </c>
      <c r="H185" t="s">
        <v>17</v>
      </c>
      <c r="I185" t="s">
        <v>17</v>
      </c>
      <c r="J185" t="s">
        <v>17</v>
      </c>
      <c r="K185" t="s">
        <v>17</v>
      </c>
      <c r="L185" t="s">
        <v>17</v>
      </c>
      <c r="M185" t="s">
        <v>17</v>
      </c>
      <c r="N185" t="s">
        <v>17</v>
      </c>
      <c r="O185" t="s">
        <v>17</v>
      </c>
      <c r="P185" t="s">
        <v>17</v>
      </c>
      <c r="Q185" t="s">
        <v>31</v>
      </c>
    </row>
    <row r="186" spans="1:17" x14ac:dyDescent="0.2">
      <c r="A186" t="s">
        <v>350</v>
      </c>
      <c r="B186" t="s">
        <v>17</v>
      </c>
      <c r="C186" t="s">
        <v>30</v>
      </c>
      <c r="D186" t="s">
        <v>24</v>
      </c>
      <c r="E186" t="s">
        <v>17</v>
      </c>
      <c r="F186" t="s">
        <v>17</v>
      </c>
      <c r="G186" t="s">
        <v>17</v>
      </c>
      <c r="H186" t="s">
        <v>17</v>
      </c>
      <c r="I186" t="s">
        <v>17</v>
      </c>
      <c r="J186" t="s">
        <v>17</v>
      </c>
      <c r="K186" t="s">
        <v>17</v>
      </c>
      <c r="L186" t="s">
        <v>17</v>
      </c>
      <c r="M186" t="s">
        <v>17</v>
      </c>
      <c r="N186" t="s">
        <v>17</v>
      </c>
      <c r="O186" t="s">
        <v>17</v>
      </c>
      <c r="P186" t="s">
        <v>17</v>
      </c>
      <c r="Q186" t="s">
        <v>17</v>
      </c>
    </row>
    <row r="187" spans="1:17" x14ac:dyDescent="0.2">
      <c r="A187" t="s">
        <v>351</v>
      </c>
      <c r="B187" t="s">
        <v>17</v>
      </c>
      <c r="C187" t="s">
        <v>46</v>
      </c>
      <c r="D187" t="s">
        <v>24</v>
      </c>
      <c r="E187" t="s">
        <v>17</v>
      </c>
      <c r="F187" t="s">
        <v>38</v>
      </c>
      <c r="G187" t="s">
        <v>17</v>
      </c>
      <c r="H187" t="s">
        <v>17</v>
      </c>
      <c r="I187" t="s">
        <v>17</v>
      </c>
      <c r="J187" t="s">
        <v>17</v>
      </c>
      <c r="K187" t="s">
        <v>17</v>
      </c>
      <c r="L187" t="s">
        <v>17</v>
      </c>
      <c r="M187" t="s">
        <v>17</v>
      </c>
      <c r="N187" t="s">
        <v>17</v>
      </c>
      <c r="O187" t="s">
        <v>17</v>
      </c>
      <c r="P187" t="s">
        <v>17</v>
      </c>
      <c r="Q187" t="s">
        <v>352</v>
      </c>
    </row>
    <row r="188" spans="1:17" x14ac:dyDescent="0.2">
      <c r="A188" t="s">
        <v>353</v>
      </c>
      <c r="B188" t="s">
        <v>17</v>
      </c>
      <c r="C188" t="s">
        <v>19</v>
      </c>
      <c r="D188" t="s">
        <v>24</v>
      </c>
      <c r="E188" t="s">
        <v>17</v>
      </c>
      <c r="F188" t="s">
        <v>17</v>
      </c>
      <c r="G188" t="s">
        <v>17</v>
      </c>
      <c r="H188" t="s">
        <v>17</v>
      </c>
      <c r="I188" t="s">
        <v>17</v>
      </c>
      <c r="J188" t="s">
        <v>17</v>
      </c>
      <c r="K188" t="s">
        <v>17</v>
      </c>
      <c r="L188" t="s">
        <v>17</v>
      </c>
      <c r="M188" t="s">
        <v>17</v>
      </c>
      <c r="N188" t="s">
        <v>17</v>
      </c>
      <c r="O188" t="s">
        <v>17</v>
      </c>
      <c r="P188" t="s">
        <v>17</v>
      </c>
      <c r="Q188" t="s">
        <v>31</v>
      </c>
    </row>
    <row r="189" spans="1:17" x14ac:dyDescent="0.2">
      <c r="A189" t="s">
        <v>354</v>
      </c>
      <c r="B189" t="s">
        <v>17</v>
      </c>
      <c r="C189" t="s">
        <v>19</v>
      </c>
      <c r="D189" t="s">
        <v>24</v>
      </c>
      <c r="E189" t="s">
        <v>17</v>
      </c>
      <c r="F189" t="s">
        <v>17</v>
      </c>
      <c r="G189" t="s">
        <v>17</v>
      </c>
      <c r="H189" t="s">
        <v>17</v>
      </c>
      <c r="I189" t="s">
        <v>17</v>
      </c>
      <c r="J189" t="s">
        <v>17</v>
      </c>
      <c r="K189" t="s">
        <v>17</v>
      </c>
      <c r="L189" t="s">
        <v>17</v>
      </c>
      <c r="M189" t="s">
        <v>17</v>
      </c>
      <c r="N189" t="s">
        <v>17</v>
      </c>
      <c r="O189" t="s">
        <v>17</v>
      </c>
      <c r="P189" t="s">
        <v>17</v>
      </c>
      <c r="Q189" t="s">
        <v>31</v>
      </c>
    </row>
    <row r="190" spans="1:17" x14ac:dyDescent="0.2">
      <c r="A190" t="s">
        <v>355</v>
      </c>
      <c r="B190" t="s">
        <v>17</v>
      </c>
      <c r="C190" t="s">
        <v>19</v>
      </c>
      <c r="D190" t="s">
        <v>20</v>
      </c>
      <c r="E190" t="s">
        <v>20</v>
      </c>
      <c r="F190" t="s">
        <v>17</v>
      </c>
      <c r="G190" t="s">
        <v>50</v>
      </c>
      <c r="H190" t="s">
        <v>51</v>
      </c>
      <c r="I190" t="s">
        <v>17</v>
      </c>
      <c r="J190" t="s">
        <v>24</v>
      </c>
      <c r="K190" t="s">
        <v>17</v>
      </c>
      <c r="L190" t="s">
        <v>17</v>
      </c>
      <c r="M190" t="s">
        <v>52</v>
      </c>
      <c r="N190" t="s">
        <v>20</v>
      </c>
      <c r="O190" t="s">
        <v>26</v>
      </c>
      <c r="P190" t="s">
        <v>17</v>
      </c>
      <c r="Q190" t="s">
        <v>356</v>
      </c>
    </row>
    <row r="191" spans="1:17" x14ac:dyDescent="0.2">
      <c r="A191" t="s">
        <v>357</v>
      </c>
      <c r="B191" t="s">
        <v>17</v>
      </c>
      <c r="C191" t="s">
        <v>19</v>
      </c>
      <c r="D191" t="s">
        <v>24</v>
      </c>
      <c r="E191" t="s">
        <v>17</v>
      </c>
      <c r="F191" t="s">
        <v>17</v>
      </c>
      <c r="G191" t="s">
        <v>17</v>
      </c>
      <c r="H191" t="s">
        <v>17</v>
      </c>
      <c r="I191" t="s">
        <v>17</v>
      </c>
      <c r="J191" t="s">
        <v>17</v>
      </c>
      <c r="K191" t="s">
        <v>17</v>
      </c>
      <c r="L191" t="s">
        <v>17</v>
      </c>
      <c r="M191" t="s">
        <v>17</v>
      </c>
      <c r="N191" t="s">
        <v>17</v>
      </c>
      <c r="O191" t="s">
        <v>17</v>
      </c>
      <c r="P191" t="s">
        <v>17</v>
      </c>
      <c r="Q191" t="s">
        <v>358</v>
      </c>
    </row>
    <row r="192" spans="1:17" x14ac:dyDescent="0.2">
      <c r="A192" t="s">
        <v>359</v>
      </c>
      <c r="B192" t="s">
        <v>17</v>
      </c>
      <c r="C192" t="s">
        <v>63</v>
      </c>
      <c r="D192" t="s">
        <v>20</v>
      </c>
      <c r="E192" t="s">
        <v>24</v>
      </c>
      <c r="F192" t="s">
        <v>360</v>
      </c>
      <c r="G192" t="s">
        <v>17</v>
      </c>
      <c r="H192" t="s">
        <v>17</v>
      </c>
      <c r="I192" t="s">
        <v>17</v>
      </c>
      <c r="J192" t="s">
        <v>17</v>
      </c>
      <c r="K192" t="s">
        <v>17</v>
      </c>
      <c r="L192" t="s">
        <v>17</v>
      </c>
      <c r="M192" t="s">
        <v>17</v>
      </c>
      <c r="N192" t="s">
        <v>17</v>
      </c>
      <c r="O192" t="s">
        <v>17</v>
      </c>
      <c r="P192" t="s">
        <v>17</v>
      </c>
      <c r="Q192" t="s">
        <v>361</v>
      </c>
    </row>
    <row r="193" spans="1:17" x14ac:dyDescent="0.2">
      <c r="A193" t="s">
        <v>362</v>
      </c>
      <c r="B193" t="s">
        <v>17</v>
      </c>
      <c r="C193" t="s">
        <v>63</v>
      </c>
      <c r="D193" t="s">
        <v>20</v>
      </c>
      <c r="E193" t="s">
        <v>24</v>
      </c>
      <c r="F193" t="s">
        <v>38</v>
      </c>
      <c r="G193" t="s">
        <v>17</v>
      </c>
      <c r="H193" t="s">
        <v>17</v>
      </c>
      <c r="I193" t="s">
        <v>17</v>
      </c>
      <c r="J193" t="s">
        <v>17</v>
      </c>
      <c r="K193" t="s">
        <v>17</v>
      </c>
      <c r="L193" t="s">
        <v>17</v>
      </c>
      <c r="M193" t="s">
        <v>17</v>
      </c>
      <c r="N193" t="s">
        <v>17</v>
      </c>
      <c r="O193" t="s">
        <v>17</v>
      </c>
      <c r="P193" t="s">
        <v>17</v>
      </c>
      <c r="Q193" t="s">
        <v>363</v>
      </c>
    </row>
    <row r="194" spans="1:17" x14ac:dyDescent="0.2">
      <c r="A194" t="s">
        <v>364</v>
      </c>
      <c r="B194" t="s">
        <v>17</v>
      </c>
      <c r="C194" t="s">
        <v>17</v>
      </c>
      <c r="D194" t="s">
        <v>17</v>
      </c>
      <c r="E194" t="s">
        <v>17</v>
      </c>
      <c r="F194" t="s">
        <v>17</v>
      </c>
      <c r="G194" t="s">
        <v>17</v>
      </c>
      <c r="H194" t="s">
        <v>17</v>
      </c>
      <c r="I194" t="s">
        <v>17</v>
      </c>
      <c r="J194" t="s">
        <v>17</v>
      </c>
      <c r="K194" t="s">
        <v>17</v>
      </c>
      <c r="L194" t="s">
        <v>17</v>
      </c>
      <c r="M194" t="s">
        <v>17</v>
      </c>
      <c r="N194" t="s">
        <v>17</v>
      </c>
      <c r="O194" t="s">
        <v>17</v>
      </c>
      <c r="P194" t="s">
        <v>17</v>
      </c>
      <c r="Q194" t="s">
        <v>31</v>
      </c>
    </row>
    <row r="195" spans="1:17" x14ac:dyDescent="0.2">
      <c r="A195" t="s">
        <v>365</v>
      </c>
      <c r="B195" t="s">
        <v>17</v>
      </c>
      <c r="C195" t="s">
        <v>19</v>
      </c>
      <c r="D195" t="s">
        <v>20</v>
      </c>
      <c r="E195" t="s">
        <v>20</v>
      </c>
      <c r="F195" t="s">
        <v>17</v>
      </c>
      <c r="G195" t="s">
        <v>50</v>
      </c>
      <c r="H195" t="s">
        <v>51</v>
      </c>
      <c r="I195" t="s">
        <v>73</v>
      </c>
      <c r="J195" t="s">
        <v>20</v>
      </c>
      <c r="K195" t="s">
        <v>366</v>
      </c>
      <c r="L195" t="s">
        <v>98</v>
      </c>
      <c r="M195" t="s">
        <v>52</v>
      </c>
      <c r="N195" t="s">
        <v>20</v>
      </c>
      <c r="O195" t="s">
        <v>26</v>
      </c>
      <c r="P195" t="s">
        <v>367</v>
      </c>
      <c r="Q195" t="s">
        <v>31</v>
      </c>
    </row>
    <row r="196" spans="1:17" x14ac:dyDescent="0.2">
      <c r="A196" t="s">
        <v>368</v>
      </c>
      <c r="B196" t="s">
        <v>17</v>
      </c>
      <c r="C196" t="s">
        <v>30</v>
      </c>
      <c r="D196" t="s">
        <v>24</v>
      </c>
      <c r="E196" t="s">
        <v>17</v>
      </c>
      <c r="F196" t="s">
        <v>17</v>
      </c>
      <c r="G196" t="s">
        <v>17</v>
      </c>
      <c r="H196" t="s">
        <v>17</v>
      </c>
      <c r="I196" t="s">
        <v>17</v>
      </c>
      <c r="J196" t="s">
        <v>17</v>
      </c>
      <c r="K196" t="s">
        <v>17</v>
      </c>
      <c r="L196" t="s">
        <v>17</v>
      </c>
      <c r="M196" t="s">
        <v>17</v>
      </c>
      <c r="N196" t="s">
        <v>17</v>
      </c>
      <c r="O196" t="s">
        <v>17</v>
      </c>
      <c r="P196" t="s">
        <v>17</v>
      </c>
      <c r="Q196" t="s">
        <v>369</v>
      </c>
    </row>
    <row r="197" spans="1:17" x14ac:dyDescent="0.2">
      <c r="A197" t="s">
        <v>370</v>
      </c>
      <c r="B197" t="s">
        <v>17</v>
      </c>
      <c r="C197" t="s">
        <v>19</v>
      </c>
      <c r="D197" t="s">
        <v>20</v>
      </c>
      <c r="E197" t="s">
        <v>24</v>
      </c>
      <c r="F197" t="s">
        <v>38</v>
      </c>
      <c r="G197" t="s">
        <v>17</v>
      </c>
      <c r="H197" t="s">
        <v>17</v>
      </c>
      <c r="I197" t="s">
        <v>17</v>
      </c>
      <c r="J197" t="s">
        <v>17</v>
      </c>
      <c r="K197" t="s">
        <v>17</v>
      </c>
      <c r="L197" t="s">
        <v>17</v>
      </c>
      <c r="M197" t="s">
        <v>17</v>
      </c>
      <c r="N197" t="s">
        <v>17</v>
      </c>
      <c r="O197" t="s">
        <v>17</v>
      </c>
      <c r="P197" t="s">
        <v>17</v>
      </c>
      <c r="Q197" t="s">
        <v>371</v>
      </c>
    </row>
    <row r="198" spans="1:17" x14ac:dyDescent="0.2">
      <c r="A198" t="s">
        <v>372</v>
      </c>
      <c r="B198" t="s">
        <v>17</v>
      </c>
      <c r="C198" t="s">
        <v>34</v>
      </c>
      <c r="D198" t="s">
        <v>24</v>
      </c>
      <c r="E198" t="s">
        <v>17</v>
      </c>
      <c r="F198" t="s">
        <v>17</v>
      </c>
      <c r="G198" t="s">
        <v>17</v>
      </c>
      <c r="H198" t="s">
        <v>17</v>
      </c>
      <c r="I198" t="s">
        <v>17</v>
      </c>
      <c r="J198" t="s">
        <v>17</v>
      </c>
      <c r="K198" t="s">
        <v>17</v>
      </c>
      <c r="L198" t="s">
        <v>17</v>
      </c>
      <c r="M198" t="s">
        <v>17</v>
      </c>
      <c r="N198" t="s">
        <v>17</v>
      </c>
      <c r="O198" t="s">
        <v>17</v>
      </c>
      <c r="P198" t="s">
        <v>17</v>
      </c>
      <c r="Q198" t="s">
        <v>373</v>
      </c>
    </row>
    <row r="199" spans="1:17" x14ac:dyDescent="0.2">
      <c r="A199" t="s">
        <v>374</v>
      </c>
      <c r="B199" t="s">
        <v>17</v>
      </c>
      <c r="C199" t="s">
        <v>30</v>
      </c>
      <c r="D199" t="s">
        <v>24</v>
      </c>
      <c r="E199" t="s">
        <v>17</v>
      </c>
      <c r="F199" t="s">
        <v>17</v>
      </c>
      <c r="G199" t="s">
        <v>17</v>
      </c>
      <c r="H199" t="s">
        <v>17</v>
      </c>
      <c r="I199" t="s">
        <v>17</v>
      </c>
      <c r="J199" t="s">
        <v>17</v>
      </c>
      <c r="K199" t="s">
        <v>17</v>
      </c>
      <c r="L199" t="s">
        <v>17</v>
      </c>
      <c r="M199" t="s">
        <v>17</v>
      </c>
      <c r="N199" t="s">
        <v>17</v>
      </c>
      <c r="O199" t="s">
        <v>17</v>
      </c>
      <c r="P199" t="s">
        <v>17</v>
      </c>
      <c r="Q199" t="s">
        <v>31</v>
      </c>
    </row>
    <row r="200" spans="1:17" x14ac:dyDescent="0.2">
      <c r="A200" t="s">
        <v>375</v>
      </c>
      <c r="B200" t="s">
        <v>17</v>
      </c>
      <c r="C200" t="s">
        <v>19</v>
      </c>
      <c r="D200" t="s">
        <v>20</v>
      </c>
      <c r="E200" t="s">
        <v>20</v>
      </c>
      <c r="F200" t="s">
        <v>17</v>
      </c>
      <c r="G200" t="s">
        <v>50</v>
      </c>
      <c r="H200" t="s">
        <v>51</v>
      </c>
      <c r="I200" t="s">
        <v>262</v>
      </c>
      <c r="J200" t="s">
        <v>20</v>
      </c>
      <c r="K200" t="s">
        <v>376</v>
      </c>
      <c r="L200" t="s">
        <v>98</v>
      </c>
      <c r="M200" t="s">
        <v>52</v>
      </c>
      <c r="N200" t="s">
        <v>20</v>
      </c>
      <c r="O200" t="s">
        <v>26</v>
      </c>
      <c r="P200" t="s">
        <v>377</v>
      </c>
      <c r="Q200" t="s">
        <v>31</v>
      </c>
    </row>
    <row r="201" spans="1:17" x14ac:dyDescent="0.2">
      <c r="A201" t="s">
        <v>378</v>
      </c>
      <c r="B201" t="s">
        <v>17</v>
      </c>
      <c r="C201" t="s">
        <v>30</v>
      </c>
      <c r="D201" t="s">
        <v>24</v>
      </c>
      <c r="E201" t="s">
        <v>17</v>
      </c>
      <c r="F201" t="s">
        <v>17</v>
      </c>
      <c r="G201" t="s">
        <v>17</v>
      </c>
      <c r="H201" t="s">
        <v>17</v>
      </c>
      <c r="I201" t="s">
        <v>17</v>
      </c>
      <c r="J201" t="s">
        <v>17</v>
      </c>
      <c r="K201" t="s">
        <v>17</v>
      </c>
      <c r="L201" t="s">
        <v>17</v>
      </c>
      <c r="M201" t="s">
        <v>17</v>
      </c>
      <c r="N201" t="s">
        <v>17</v>
      </c>
      <c r="O201" t="s">
        <v>17</v>
      </c>
      <c r="P201" t="s">
        <v>17</v>
      </c>
      <c r="Q201" t="s">
        <v>31</v>
      </c>
    </row>
    <row r="202" spans="1:17" x14ac:dyDescent="0.2">
      <c r="A202" t="s">
        <v>379</v>
      </c>
      <c r="B202" t="s">
        <v>17</v>
      </c>
      <c r="C202" t="s">
        <v>19</v>
      </c>
      <c r="D202" t="s">
        <v>24</v>
      </c>
      <c r="E202" t="s">
        <v>17</v>
      </c>
      <c r="F202" t="s">
        <v>17</v>
      </c>
      <c r="G202" t="s">
        <v>17</v>
      </c>
      <c r="H202" t="s">
        <v>17</v>
      </c>
      <c r="I202" t="s">
        <v>17</v>
      </c>
      <c r="J202" t="s">
        <v>17</v>
      </c>
      <c r="K202" t="s">
        <v>17</v>
      </c>
      <c r="L202" t="s">
        <v>17</v>
      </c>
      <c r="M202" t="s">
        <v>17</v>
      </c>
      <c r="N202" t="s">
        <v>17</v>
      </c>
      <c r="O202" t="s">
        <v>17</v>
      </c>
      <c r="P202" t="s">
        <v>17</v>
      </c>
      <c r="Q202" t="s">
        <v>380</v>
      </c>
    </row>
    <row r="203" spans="1:17" x14ac:dyDescent="0.2">
      <c r="A203" t="s">
        <v>381</v>
      </c>
      <c r="B203" t="s">
        <v>17</v>
      </c>
      <c r="C203" t="s">
        <v>30</v>
      </c>
      <c r="D203" t="s">
        <v>24</v>
      </c>
      <c r="E203" t="s">
        <v>17</v>
      </c>
      <c r="F203" t="s">
        <v>17</v>
      </c>
      <c r="G203" t="s">
        <v>17</v>
      </c>
      <c r="H203" t="s">
        <v>17</v>
      </c>
      <c r="I203" t="s">
        <v>17</v>
      </c>
      <c r="J203" t="s">
        <v>17</v>
      </c>
      <c r="K203" t="s">
        <v>17</v>
      </c>
      <c r="L203" t="s">
        <v>17</v>
      </c>
      <c r="M203" t="s">
        <v>17</v>
      </c>
      <c r="N203" t="s">
        <v>17</v>
      </c>
      <c r="O203" t="s">
        <v>17</v>
      </c>
      <c r="P203" t="s">
        <v>17</v>
      </c>
      <c r="Q203" t="s">
        <v>31</v>
      </c>
    </row>
    <row r="204" spans="1:17" x14ac:dyDescent="0.2">
      <c r="A204" t="s">
        <v>382</v>
      </c>
      <c r="B204" t="s">
        <v>17</v>
      </c>
      <c r="C204" t="s">
        <v>17</v>
      </c>
      <c r="D204" t="s">
        <v>17</v>
      </c>
      <c r="E204" t="s">
        <v>17</v>
      </c>
      <c r="F204" t="s">
        <v>17</v>
      </c>
      <c r="G204" t="s">
        <v>17</v>
      </c>
      <c r="H204" t="s">
        <v>17</v>
      </c>
      <c r="I204" t="s">
        <v>17</v>
      </c>
      <c r="J204" t="s">
        <v>17</v>
      </c>
      <c r="K204" t="s">
        <v>17</v>
      </c>
      <c r="L204" t="s">
        <v>17</v>
      </c>
      <c r="M204" t="s">
        <v>17</v>
      </c>
      <c r="N204" t="s">
        <v>17</v>
      </c>
      <c r="O204" t="s">
        <v>17</v>
      </c>
      <c r="P204" t="s">
        <v>17</v>
      </c>
      <c r="Q204" t="s">
        <v>31</v>
      </c>
    </row>
    <row r="205" spans="1:17" x14ac:dyDescent="0.2">
      <c r="A205" t="s">
        <v>383</v>
      </c>
      <c r="B205" t="s">
        <v>17</v>
      </c>
      <c r="C205" t="s">
        <v>19</v>
      </c>
      <c r="D205" t="s">
        <v>20</v>
      </c>
      <c r="E205" t="s">
        <v>24</v>
      </c>
      <c r="F205" t="s">
        <v>384</v>
      </c>
      <c r="G205" t="s">
        <v>17</v>
      </c>
      <c r="H205" t="s">
        <v>17</v>
      </c>
      <c r="I205" t="s">
        <v>17</v>
      </c>
      <c r="J205" t="s">
        <v>17</v>
      </c>
      <c r="K205" t="s">
        <v>17</v>
      </c>
      <c r="L205" t="s">
        <v>17</v>
      </c>
      <c r="M205" t="s">
        <v>17</v>
      </c>
      <c r="N205" t="s">
        <v>17</v>
      </c>
      <c r="O205" t="s">
        <v>17</v>
      </c>
      <c r="P205" t="s">
        <v>17</v>
      </c>
      <c r="Q205" t="s">
        <v>31</v>
      </c>
    </row>
    <row r="206" spans="1:17" x14ac:dyDescent="0.2">
      <c r="A206" t="s">
        <v>385</v>
      </c>
      <c r="B206" t="s">
        <v>17</v>
      </c>
      <c r="C206" t="s">
        <v>19</v>
      </c>
      <c r="D206" t="s">
        <v>20</v>
      </c>
      <c r="E206" t="s">
        <v>24</v>
      </c>
      <c r="F206" t="s">
        <v>35</v>
      </c>
      <c r="G206" t="s">
        <v>17</v>
      </c>
      <c r="H206" t="s">
        <v>17</v>
      </c>
      <c r="I206" t="s">
        <v>17</v>
      </c>
      <c r="J206" t="s">
        <v>17</v>
      </c>
      <c r="K206" t="s">
        <v>17</v>
      </c>
      <c r="L206" t="s">
        <v>17</v>
      </c>
      <c r="M206" t="s">
        <v>17</v>
      </c>
      <c r="N206" t="s">
        <v>17</v>
      </c>
      <c r="O206" t="s">
        <v>17</v>
      </c>
      <c r="P206" t="s">
        <v>17</v>
      </c>
      <c r="Q206" t="s">
        <v>31</v>
      </c>
    </row>
    <row r="207" spans="1:17" x14ac:dyDescent="0.2">
      <c r="A207" t="s">
        <v>386</v>
      </c>
      <c r="B207" t="s">
        <v>17</v>
      </c>
      <c r="C207" t="s">
        <v>30</v>
      </c>
      <c r="D207" t="s">
        <v>24</v>
      </c>
      <c r="E207" t="s">
        <v>17</v>
      </c>
      <c r="F207" t="s">
        <v>17</v>
      </c>
      <c r="G207" t="s">
        <v>17</v>
      </c>
      <c r="H207" t="s">
        <v>17</v>
      </c>
      <c r="I207" t="s">
        <v>17</v>
      </c>
      <c r="J207" t="s">
        <v>17</v>
      </c>
      <c r="K207" t="s">
        <v>17</v>
      </c>
      <c r="L207" t="s">
        <v>17</v>
      </c>
      <c r="M207" t="s">
        <v>17</v>
      </c>
      <c r="N207" t="s">
        <v>17</v>
      </c>
      <c r="O207" t="s">
        <v>17</v>
      </c>
      <c r="P207" t="s">
        <v>17</v>
      </c>
      <c r="Q207" t="s">
        <v>31</v>
      </c>
    </row>
    <row r="208" spans="1:17" x14ac:dyDescent="0.2">
      <c r="A208" t="s">
        <v>387</v>
      </c>
      <c r="B208" t="s">
        <v>17</v>
      </c>
      <c r="C208" t="s">
        <v>30</v>
      </c>
      <c r="D208" t="s">
        <v>24</v>
      </c>
      <c r="E208" t="s">
        <v>17</v>
      </c>
      <c r="F208" t="s">
        <v>17</v>
      </c>
      <c r="G208" t="s">
        <v>17</v>
      </c>
      <c r="H208" t="s">
        <v>17</v>
      </c>
      <c r="I208" t="s">
        <v>17</v>
      </c>
      <c r="J208" t="s">
        <v>17</v>
      </c>
      <c r="K208" t="s">
        <v>17</v>
      </c>
      <c r="L208" t="s">
        <v>17</v>
      </c>
      <c r="M208" t="s">
        <v>17</v>
      </c>
      <c r="N208" t="s">
        <v>17</v>
      </c>
      <c r="O208" t="s">
        <v>17</v>
      </c>
      <c r="P208" t="s">
        <v>17</v>
      </c>
      <c r="Q208" t="s">
        <v>31</v>
      </c>
    </row>
    <row r="209" spans="1:17" x14ac:dyDescent="0.2">
      <c r="A209" t="s">
        <v>388</v>
      </c>
      <c r="B209" t="s">
        <v>17</v>
      </c>
      <c r="C209" t="s">
        <v>34</v>
      </c>
      <c r="D209" t="s">
        <v>20</v>
      </c>
      <c r="E209" t="s">
        <v>24</v>
      </c>
      <c r="F209" t="s">
        <v>35</v>
      </c>
      <c r="G209" t="s">
        <v>17</v>
      </c>
      <c r="H209" t="s">
        <v>17</v>
      </c>
      <c r="I209" t="s">
        <v>17</v>
      </c>
      <c r="J209" t="s">
        <v>17</v>
      </c>
      <c r="K209" t="s">
        <v>17</v>
      </c>
      <c r="L209" t="s">
        <v>17</v>
      </c>
      <c r="M209" t="s">
        <v>17</v>
      </c>
      <c r="N209" t="s">
        <v>17</v>
      </c>
      <c r="O209" t="s">
        <v>17</v>
      </c>
      <c r="P209" t="s">
        <v>17</v>
      </c>
      <c r="Q209" t="s">
        <v>31</v>
      </c>
    </row>
    <row r="210" spans="1:17" x14ac:dyDescent="0.2">
      <c r="A210" t="s">
        <v>389</v>
      </c>
      <c r="B210" t="s">
        <v>17</v>
      </c>
      <c r="C210" t="s">
        <v>113</v>
      </c>
      <c r="D210" t="s">
        <v>24</v>
      </c>
      <c r="E210" t="s">
        <v>17</v>
      </c>
      <c r="F210" t="s">
        <v>17</v>
      </c>
      <c r="G210" t="s">
        <v>17</v>
      </c>
      <c r="H210" t="s">
        <v>17</v>
      </c>
      <c r="I210" t="s">
        <v>17</v>
      </c>
      <c r="J210" t="s">
        <v>17</v>
      </c>
      <c r="K210" t="s">
        <v>17</v>
      </c>
      <c r="L210" t="s">
        <v>17</v>
      </c>
      <c r="M210" t="s">
        <v>17</v>
      </c>
      <c r="N210" t="s">
        <v>17</v>
      </c>
      <c r="O210" t="s">
        <v>17</v>
      </c>
      <c r="P210" t="s">
        <v>17</v>
      </c>
      <c r="Q210" t="s">
        <v>390</v>
      </c>
    </row>
    <row r="211" spans="1:17" x14ac:dyDescent="0.2">
      <c r="A211" t="s">
        <v>391</v>
      </c>
      <c r="B211" t="s">
        <v>17</v>
      </c>
      <c r="C211" t="s">
        <v>19</v>
      </c>
      <c r="D211" t="s">
        <v>20</v>
      </c>
      <c r="E211" t="s">
        <v>24</v>
      </c>
      <c r="F211" t="s">
        <v>38</v>
      </c>
      <c r="G211" t="s">
        <v>17</v>
      </c>
      <c r="H211" t="s">
        <v>17</v>
      </c>
      <c r="I211" t="s">
        <v>17</v>
      </c>
      <c r="J211" t="s">
        <v>17</v>
      </c>
      <c r="K211" t="s">
        <v>17</v>
      </c>
      <c r="L211" t="s">
        <v>17</v>
      </c>
      <c r="M211" t="s">
        <v>17</v>
      </c>
      <c r="N211" t="s">
        <v>17</v>
      </c>
      <c r="O211" t="s">
        <v>17</v>
      </c>
      <c r="P211" t="s">
        <v>17</v>
      </c>
      <c r="Q211" t="s">
        <v>31</v>
      </c>
    </row>
    <row r="212" spans="1:17" x14ac:dyDescent="0.2">
      <c r="A212" t="s">
        <v>392</v>
      </c>
      <c r="B212" t="s">
        <v>17</v>
      </c>
      <c r="C212" t="s">
        <v>19</v>
      </c>
      <c r="D212" t="s">
        <v>20</v>
      </c>
      <c r="E212" t="s">
        <v>24</v>
      </c>
      <c r="F212" t="s">
        <v>393</v>
      </c>
      <c r="G212" t="s">
        <v>17</v>
      </c>
      <c r="H212" t="s">
        <v>17</v>
      </c>
      <c r="I212" t="s">
        <v>17</v>
      </c>
      <c r="J212" t="s">
        <v>17</v>
      </c>
      <c r="K212" t="s">
        <v>17</v>
      </c>
      <c r="L212" t="s">
        <v>17</v>
      </c>
      <c r="M212" t="s">
        <v>17</v>
      </c>
      <c r="N212" t="s">
        <v>17</v>
      </c>
      <c r="O212" t="s">
        <v>17</v>
      </c>
      <c r="P212" t="s">
        <v>17</v>
      </c>
      <c r="Q212" t="s">
        <v>31</v>
      </c>
    </row>
    <row r="213" spans="1:17" x14ac:dyDescent="0.2">
      <c r="A213" t="s">
        <v>394</v>
      </c>
      <c r="B213" t="s">
        <v>17</v>
      </c>
      <c r="C213" t="s">
        <v>19</v>
      </c>
      <c r="D213" t="s">
        <v>20</v>
      </c>
      <c r="E213" t="s">
        <v>20</v>
      </c>
      <c r="F213" t="s">
        <v>17</v>
      </c>
      <c r="G213" t="s">
        <v>50</v>
      </c>
      <c r="H213" t="s">
        <v>51</v>
      </c>
      <c r="I213" t="s">
        <v>96</v>
      </c>
      <c r="J213" t="s">
        <v>20</v>
      </c>
      <c r="K213" t="s">
        <v>395</v>
      </c>
      <c r="L213" t="s">
        <v>98</v>
      </c>
      <c r="M213" t="s">
        <v>396</v>
      </c>
      <c r="N213" t="s">
        <v>20</v>
      </c>
      <c r="O213" t="s">
        <v>26</v>
      </c>
      <c r="P213" t="s">
        <v>397</v>
      </c>
      <c r="Q213" t="s">
        <v>31</v>
      </c>
    </row>
    <row r="214" spans="1:17" x14ac:dyDescent="0.2">
      <c r="A214" t="s">
        <v>398</v>
      </c>
      <c r="B214" t="s">
        <v>17</v>
      </c>
      <c r="C214" t="s">
        <v>46</v>
      </c>
      <c r="D214" t="s">
        <v>20</v>
      </c>
      <c r="E214" t="s">
        <v>20</v>
      </c>
      <c r="F214" t="s">
        <v>17</v>
      </c>
      <c r="G214" t="s">
        <v>50</v>
      </c>
      <c r="H214" t="s">
        <v>51</v>
      </c>
      <c r="I214" t="s">
        <v>17</v>
      </c>
      <c r="J214" t="s">
        <v>24</v>
      </c>
      <c r="K214" t="s">
        <v>17</v>
      </c>
      <c r="L214" t="s">
        <v>17</v>
      </c>
      <c r="M214" t="s">
        <v>52</v>
      </c>
      <c r="N214" t="s">
        <v>24</v>
      </c>
      <c r="O214" t="s">
        <v>17</v>
      </c>
      <c r="P214" t="s">
        <v>397</v>
      </c>
      <c r="Q214" t="s">
        <v>31</v>
      </c>
    </row>
    <row r="215" spans="1:17" x14ac:dyDescent="0.2">
      <c r="A215" t="s">
        <v>399</v>
      </c>
      <c r="B215" t="s">
        <v>17</v>
      </c>
      <c r="C215" t="s">
        <v>34</v>
      </c>
      <c r="D215" t="s">
        <v>20</v>
      </c>
      <c r="E215" t="s">
        <v>24</v>
      </c>
      <c r="F215" t="s">
        <v>400</v>
      </c>
      <c r="G215" t="s">
        <v>17</v>
      </c>
      <c r="H215" t="s">
        <v>17</v>
      </c>
      <c r="I215" t="s">
        <v>17</v>
      </c>
      <c r="J215" t="s">
        <v>17</v>
      </c>
      <c r="K215" t="s">
        <v>17</v>
      </c>
      <c r="L215" t="s">
        <v>17</v>
      </c>
      <c r="M215" t="s">
        <v>17</v>
      </c>
      <c r="N215" t="s">
        <v>17</v>
      </c>
      <c r="O215" t="s">
        <v>17</v>
      </c>
      <c r="P215" t="s">
        <v>17</v>
      </c>
      <c r="Q215" t="s">
        <v>31</v>
      </c>
    </row>
    <row r="216" spans="1:17" x14ac:dyDescent="0.2">
      <c r="A216" t="s">
        <v>401</v>
      </c>
      <c r="B216" t="s">
        <v>17</v>
      </c>
      <c r="C216" t="s">
        <v>46</v>
      </c>
      <c r="D216" t="s">
        <v>24</v>
      </c>
      <c r="E216" t="s">
        <v>17</v>
      </c>
      <c r="F216" t="s">
        <v>17</v>
      </c>
      <c r="G216" t="s">
        <v>17</v>
      </c>
      <c r="H216" t="s">
        <v>17</v>
      </c>
      <c r="I216" t="s">
        <v>17</v>
      </c>
      <c r="J216" t="s">
        <v>17</v>
      </c>
      <c r="K216" t="s">
        <v>17</v>
      </c>
      <c r="L216" t="s">
        <v>17</v>
      </c>
      <c r="M216" t="s">
        <v>17</v>
      </c>
      <c r="N216" t="s">
        <v>17</v>
      </c>
      <c r="O216" t="s">
        <v>17</v>
      </c>
      <c r="P216" t="s">
        <v>17</v>
      </c>
      <c r="Q216" t="s">
        <v>402</v>
      </c>
    </row>
    <row r="217" spans="1:17" x14ac:dyDescent="0.2">
      <c r="A217" t="s">
        <v>403</v>
      </c>
      <c r="B217" t="s">
        <v>17</v>
      </c>
      <c r="C217" t="s">
        <v>17</v>
      </c>
      <c r="D217" t="s">
        <v>17</v>
      </c>
      <c r="E217" t="s">
        <v>17</v>
      </c>
      <c r="F217" t="s">
        <v>17</v>
      </c>
      <c r="G217" t="s">
        <v>17</v>
      </c>
      <c r="H217" t="s">
        <v>17</v>
      </c>
      <c r="I217" t="s">
        <v>17</v>
      </c>
      <c r="J217" t="s">
        <v>17</v>
      </c>
      <c r="K217" t="s">
        <v>17</v>
      </c>
      <c r="L217" t="s">
        <v>17</v>
      </c>
      <c r="M217" t="s">
        <v>17</v>
      </c>
      <c r="N217" t="s">
        <v>17</v>
      </c>
      <c r="O217" t="s">
        <v>17</v>
      </c>
      <c r="P217" t="s">
        <v>17</v>
      </c>
      <c r="Q217" t="s">
        <v>31</v>
      </c>
    </row>
    <row r="218" spans="1:17" x14ac:dyDescent="0.2">
      <c r="A218" t="s">
        <v>404</v>
      </c>
      <c r="B218" t="s">
        <v>17</v>
      </c>
      <c r="C218" t="s">
        <v>19</v>
      </c>
      <c r="D218" t="s">
        <v>24</v>
      </c>
      <c r="E218" t="s">
        <v>17</v>
      </c>
      <c r="F218" t="s">
        <v>17</v>
      </c>
      <c r="G218" t="s">
        <v>17</v>
      </c>
      <c r="H218" t="s">
        <v>17</v>
      </c>
      <c r="I218" t="s">
        <v>17</v>
      </c>
      <c r="J218" t="s">
        <v>17</v>
      </c>
      <c r="K218" t="s">
        <v>17</v>
      </c>
      <c r="L218" t="s">
        <v>17</v>
      </c>
      <c r="M218" t="s">
        <v>17</v>
      </c>
      <c r="N218" t="s">
        <v>17</v>
      </c>
      <c r="O218" t="s">
        <v>17</v>
      </c>
      <c r="P218" t="s">
        <v>17</v>
      </c>
      <c r="Q218" t="s">
        <v>405</v>
      </c>
    </row>
    <row r="219" spans="1:17" x14ac:dyDescent="0.2">
      <c r="A219" t="s">
        <v>406</v>
      </c>
      <c r="B219" t="s">
        <v>17</v>
      </c>
      <c r="C219" t="s">
        <v>17</v>
      </c>
      <c r="D219" t="s">
        <v>17</v>
      </c>
      <c r="E219" t="s">
        <v>17</v>
      </c>
      <c r="F219" t="s">
        <v>17</v>
      </c>
      <c r="G219" t="s">
        <v>17</v>
      </c>
      <c r="H219" t="s">
        <v>17</v>
      </c>
      <c r="I219" t="s">
        <v>17</v>
      </c>
      <c r="J219" t="s">
        <v>17</v>
      </c>
      <c r="K219" t="s">
        <v>17</v>
      </c>
      <c r="L219" t="s">
        <v>17</v>
      </c>
      <c r="M219" t="s">
        <v>17</v>
      </c>
      <c r="N219" t="s">
        <v>17</v>
      </c>
      <c r="O219" t="s">
        <v>17</v>
      </c>
      <c r="P219" t="s">
        <v>17</v>
      </c>
      <c r="Q219" t="s">
        <v>31</v>
      </c>
    </row>
    <row r="220" spans="1:17" x14ac:dyDescent="0.2">
      <c r="A220" t="s">
        <v>407</v>
      </c>
      <c r="B220" t="s">
        <v>17</v>
      </c>
      <c r="C220" t="s">
        <v>17</v>
      </c>
      <c r="D220" t="s">
        <v>24</v>
      </c>
      <c r="E220" t="s">
        <v>17</v>
      </c>
      <c r="F220" t="s">
        <v>17</v>
      </c>
      <c r="G220" t="s">
        <v>17</v>
      </c>
      <c r="H220" t="s">
        <v>17</v>
      </c>
      <c r="I220" t="s">
        <v>17</v>
      </c>
      <c r="J220" t="s">
        <v>17</v>
      </c>
      <c r="K220" t="s">
        <v>17</v>
      </c>
      <c r="L220" t="s">
        <v>17</v>
      </c>
      <c r="M220" t="s">
        <v>17</v>
      </c>
      <c r="N220" t="s">
        <v>17</v>
      </c>
      <c r="O220" t="s">
        <v>17</v>
      </c>
      <c r="P220" t="s">
        <v>17</v>
      </c>
      <c r="Q220" t="s">
        <v>31</v>
      </c>
    </row>
    <row r="221" spans="1:17" x14ac:dyDescent="0.2">
      <c r="A221" t="s">
        <v>408</v>
      </c>
      <c r="B221" t="s">
        <v>17</v>
      </c>
      <c r="C221" t="s">
        <v>113</v>
      </c>
      <c r="D221" t="s">
        <v>20</v>
      </c>
      <c r="E221" t="s">
        <v>20</v>
      </c>
      <c r="F221" t="s">
        <v>17</v>
      </c>
      <c r="G221" t="s">
        <v>72</v>
      </c>
      <c r="H221" t="s">
        <v>51</v>
      </c>
      <c r="I221" t="s">
        <v>17</v>
      </c>
      <c r="J221" t="s">
        <v>20</v>
      </c>
      <c r="K221" t="s">
        <v>409</v>
      </c>
      <c r="L221" t="s">
        <v>98</v>
      </c>
      <c r="M221" t="s">
        <v>52</v>
      </c>
      <c r="N221" t="s">
        <v>24</v>
      </c>
      <c r="O221" t="s">
        <v>17</v>
      </c>
      <c r="P221" t="s">
        <v>410</v>
      </c>
      <c r="Q221" t="s">
        <v>31</v>
      </c>
    </row>
    <row r="222" spans="1:17" x14ac:dyDescent="0.2">
      <c r="A222" t="s">
        <v>411</v>
      </c>
      <c r="B222" t="s">
        <v>17</v>
      </c>
      <c r="C222" t="s">
        <v>113</v>
      </c>
      <c r="D222" t="s">
        <v>24</v>
      </c>
      <c r="E222" t="s">
        <v>17</v>
      </c>
      <c r="F222" t="s">
        <v>17</v>
      </c>
      <c r="G222" t="s">
        <v>17</v>
      </c>
      <c r="H222" t="s">
        <v>17</v>
      </c>
      <c r="I222" t="s">
        <v>17</v>
      </c>
      <c r="J222" t="s">
        <v>17</v>
      </c>
      <c r="K222" t="s">
        <v>17</v>
      </c>
      <c r="L222" t="s">
        <v>17</v>
      </c>
      <c r="M222" t="s">
        <v>17</v>
      </c>
      <c r="N222" t="s">
        <v>17</v>
      </c>
      <c r="O222" t="s">
        <v>17</v>
      </c>
      <c r="P222" t="s">
        <v>17</v>
      </c>
      <c r="Q222" t="s">
        <v>412</v>
      </c>
    </row>
    <row r="223" spans="1:17" x14ac:dyDescent="0.2">
      <c r="A223" t="s">
        <v>413</v>
      </c>
      <c r="B223" t="s">
        <v>17</v>
      </c>
      <c r="C223" t="s">
        <v>19</v>
      </c>
      <c r="D223" t="s">
        <v>20</v>
      </c>
      <c r="E223" t="s">
        <v>20</v>
      </c>
      <c r="F223" t="s">
        <v>17</v>
      </c>
      <c r="G223" t="s">
        <v>50</v>
      </c>
      <c r="H223" t="s">
        <v>51</v>
      </c>
      <c r="I223" t="s">
        <v>17</v>
      </c>
      <c r="J223" t="s">
        <v>24</v>
      </c>
      <c r="K223" t="s">
        <v>17</v>
      </c>
      <c r="L223" t="s">
        <v>17</v>
      </c>
      <c r="M223" t="s">
        <v>131</v>
      </c>
      <c r="N223" t="s">
        <v>20</v>
      </c>
      <c r="O223" t="s">
        <v>26</v>
      </c>
      <c r="P223" t="s">
        <v>414</v>
      </c>
      <c r="Q223" t="s">
        <v>415</v>
      </c>
    </row>
    <row r="224" spans="1:17" x14ac:dyDescent="0.2">
      <c r="A224" t="s">
        <v>416</v>
      </c>
      <c r="B224" t="s">
        <v>17</v>
      </c>
      <c r="C224" t="s">
        <v>19</v>
      </c>
      <c r="D224" t="s">
        <v>20</v>
      </c>
      <c r="E224" t="s">
        <v>20</v>
      </c>
      <c r="F224" t="s">
        <v>17</v>
      </c>
      <c r="G224" t="s">
        <v>50</v>
      </c>
      <c r="H224" t="s">
        <v>51</v>
      </c>
      <c r="I224" t="s">
        <v>17</v>
      </c>
      <c r="J224" t="s">
        <v>24</v>
      </c>
      <c r="K224" t="s">
        <v>17</v>
      </c>
      <c r="L224" t="s">
        <v>17</v>
      </c>
      <c r="M224" t="s">
        <v>52</v>
      </c>
      <c r="N224" t="s">
        <v>20</v>
      </c>
      <c r="O224" t="s">
        <v>26</v>
      </c>
      <c r="P224" t="s">
        <v>417</v>
      </c>
      <c r="Q224" t="s">
        <v>31</v>
      </c>
    </row>
    <row r="225" spans="1:17" x14ac:dyDescent="0.2">
      <c r="A225" t="s">
        <v>418</v>
      </c>
      <c r="B225" t="s">
        <v>17</v>
      </c>
      <c r="C225" t="s">
        <v>30</v>
      </c>
      <c r="D225" t="s">
        <v>20</v>
      </c>
      <c r="E225" t="s">
        <v>24</v>
      </c>
      <c r="F225" t="s">
        <v>38</v>
      </c>
      <c r="G225" t="s">
        <v>17</v>
      </c>
      <c r="H225" t="s">
        <v>17</v>
      </c>
      <c r="I225" t="s">
        <v>17</v>
      </c>
      <c r="J225" t="s">
        <v>17</v>
      </c>
      <c r="K225" t="s">
        <v>17</v>
      </c>
      <c r="L225" t="s">
        <v>17</v>
      </c>
      <c r="M225" t="s">
        <v>17</v>
      </c>
      <c r="N225" t="s">
        <v>17</v>
      </c>
      <c r="O225" t="s">
        <v>17</v>
      </c>
      <c r="P225" t="s">
        <v>17</v>
      </c>
      <c r="Q225" t="s">
        <v>419</v>
      </c>
    </row>
    <row r="226" spans="1:17" x14ac:dyDescent="0.2">
      <c r="A226" t="s">
        <v>420</v>
      </c>
      <c r="B226" t="s">
        <v>17</v>
      </c>
      <c r="C226" t="s">
        <v>30</v>
      </c>
      <c r="D226" t="s">
        <v>24</v>
      </c>
      <c r="E226" t="s">
        <v>17</v>
      </c>
      <c r="F226" t="s">
        <v>17</v>
      </c>
      <c r="G226" t="s">
        <v>17</v>
      </c>
      <c r="H226" t="s">
        <v>17</v>
      </c>
      <c r="I226" t="s">
        <v>17</v>
      </c>
      <c r="J226" t="s">
        <v>17</v>
      </c>
      <c r="K226" t="s">
        <v>17</v>
      </c>
      <c r="L226" t="s">
        <v>17</v>
      </c>
      <c r="M226" t="s">
        <v>17</v>
      </c>
      <c r="N226" t="s">
        <v>17</v>
      </c>
      <c r="O226" t="s">
        <v>17</v>
      </c>
      <c r="P226" t="s">
        <v>17</v>
      </c>
      <c r="Q226" t="s">
        <v>421</v>
      </c>
    </row>
    <row r="227" spans="1:17" x14ac:dyDescent="0.2">
      <c r="A227" t="s">
        <v>422</v>
      </c>
      <c r="B227" t="s">
        <v>17</v>
      </c>
      <c r="C227" t="s">
        <v>17</v>
      </c>
      <c r="D227" t="s">
        <v>17</v>
      </c>
      <c r="E227" t="s">
        <v>17</v>
      </c>
      <c r="F227" t="s">
        <v>17</v>
      </c>
      <c r="G227" t="s">
        <v>17</v>
      </c>
      <c r="H227" t="s">
        <v>17</v>
      </c>
      <c r="I227" t="s">
        <v>17</v>
      </c>
      <c r="J227" t="s">
        <v>17</v>
      </c>
      <c r="K227" t="s">
        <v>17</v>
      </c>
      <c r="L227" t="s">
        <v>17</v>
      </c>
      <c r="M227" t="s">
        <v>17</v>
      </c>
      <c r="N227" t="s">
        <v>17</v>
      </c>
      <c r="O227" t="s">
        <v>17</v>
      </c>
      <c r="P227" t="s">
        <v>17</v>
      </c>
      <c r="Q227" t="s">
        <v>24</v>
      </c>
    </row>
    <row r="228" spans="1:17" x14ac:dyDescent="0.2">
      <c r="A228" t="s">
        <v>423</v>
      </c>
      <c r="B228" t="s">
        <v>17</v>
      </c>
      <c r="C228" t="s">
        <v>63</v>
      </c>
      <c r="D228" t="s">
        <v>24</v>
      </c>
      <c r="E228" t="s">
        <v>17</v>
      </c>
      <c r="F228" t="s">
        <v>17</v>
      </c>
      <c r="G228" t="s">
        <v>17</v>
      </c>
      <c r="H228" t="s">
        <v>17</v>
      </c>
      <c r="I228" t="s">
        <v>17</v>
      </c>
      <c r="J228" t="s">
        <v>17</v>
      </c>
      <c r="K228" t="s">
        <v>17</v>
      </c>
      <c r="L228" t="s">
        <v>17</v>
      </c>
      <c r="M228" t="s">
        <v>17</v>
      </c>
      <c r="N228" t="s">
        <v>17</v>
      </c>
      <c r="O228" t="s">
        <v>17</v>
      </c>
      <c r="P228" t="s">
        <v>17</v>
      </c>
      <c r="Q228" t="s">
        <v>424</v>
      </c>
    </row>
    <row r="229" spans="1:17" x14ac:dyDescent="0.2">
      <c r="A229" t="s">
        <v>425</v>
      </c>
      <c r="B229" t="s">
        <v>17</v>
      </c>
      <c r="C229" t="s">
        <v>19</v>
      </c>
      <c r="D229" t="s">
        <v>20</v>
      </c>
      <c r="E229" t="s">
        <v>24</v>
      </c>
      <c r="F229" t="s">
        <v>35</v>
      </c>
      <c r="G229" t="s">
        <v>17</v>
      </c>
      <c r="H229" t="s">
        <v>17</v>
      </c>
      <c r="I229" t="s">
        <v>17</v>
      </c>
      <c r="J229" t="s">
        <v>17</v>
      </c>
      <c r="K229" t="s">
        <v>17</v>
      </c>
      <c r="L229" t="s">
        <v>17</v>
      </c>
      <c r="M229" t="s">
        <v>17</v>
      </c>
      <c r="N229" t="s">
        <v>17</v>
      </c>
      <c r="O229" t="s">
        <v>17</v>
      </c>
      <c r="P229" t="s">
        <v>17</v>
      </c>
      <c r="Q229" t="s">
        <v>426</v>
      </c>
    </row>
    <row r="230" spans="1:17" x14ac:dyDescent="0.2">
      <c r="A230" t="s">
        <v>427</v>
      </c>
      <c r="B230" t="s">
        <v>17</v>
      </c>
      <c r="C230" t="s">
        <v>63</v>
      </c>
      <c r="D230" t="s">
        <v>24</v>
      </c>
      <c r="E230" t="s">
        <v>17</v>
      </c>
      <c r="F230" t="s">
        <v>17</v>
      </c>
      <c r="G230" t="s">
        <v>17</v>
      </c>
      <c r="H230" t="s">
        <v>17</v>
      </c>
      <c r="I230" t="s">
        <v>17</v>
      </c>
      <c r="J230" t="s">
        <v>17</v>
      </c>
      <c r="K230" t="s">
        <v>17</v>
      </c>
      <c r="L230" t="s">
        <v>17</v>
      </c>
      <c r="M230" t="s">
        <v>17</v>
      </c>
      <c r="N230" t="s">
        <v>17</v>
      </c>
      <c r="O230" t="s">
        <v>17</v>
      </c>
      <c r="P230" t="s">
        <v>17</v>
      </c>
      <c r="Q230" t="s">
        <v>31</v>
      </c>
    </row>
    <row r="231" spans="1:17" x14ac:dyDescent="0.2">
      <c r="A231" t="s">
        <v>428</v>
      </c>
      <c r="B231" t="s">
        <v>17</v>
      </c>
      <c r="C231" t="s">
        <v>30</v>
      </c>
      <c r="D231" t="s">
        <v>24</v>
      </c>
      <c r="E231" t="s">
        <v>17</v>
      </c>
      <c r="F231" t="s">
        <v>17</v>
      </c>
      <c r="G231" t="s">
        <v>17</v>
      </c>
      <c r="H231" t="s">
        <v>17</v>
      </c>
      <c r="I231" t="s">
        <v>17</v>
      </c>
      <c r="J231" t="s">
        <v>17</v>
      </c>
      <c r="K231" t="s">
        <v>17</v>
      </c>
      <c r="L231" t="s">
        <v>17</v>
      </c>
      <c r="M231" t="s">
        <v>17</v>
      </c>
      <c r="N231" t="s">
        <v>17</v>
      </c>
      <c r="O231" t="s">
        <v>17</v>
      </c>
      <c r="P231" t="s">
        <v>17</v>
      </c>
      <c r="Q231" t="s">
        <v>31</v>
      </c>
    </row>
    <row r="232" spans="1:17" x14ac:dyDescent="0.2">
      <c r="A232" t="s">
        <v>429</v>
      </c>
      <c r="B232" t="s">
        <v>17</v>
      </c>
      <c r="C232" t="s">
        <v>30</v>
      </c>
      <c r="D232" t="s">
        <v>20</v>
      </c>
      <c r="E232" t="s">
        <v>24</v>
      </c>
      <c r="F232" t="s">
        <v>430</v>
      </c>
      <c r="G232" t="s">
        <v>17</v>
      </c>
      <c r="H232" t="s">
        <v>17</v>
      </c>
      <c r="I232" t="s">
        <v>17</v>
      </c>
      <c r="J232" t="s">
        <v>17</v>
      </c>
      <c r="K232" t="s">
        <v>17</v>
      </c>
      <c r="L232" t="s">
        <v>17</v>
      </c>
      <c r="M232" t="s">
        <v>17</v>
      </c>
      <c r="N232" t="s">
        <v>17</v>
      </c>
      <c r="O232" t="s">
        <v>17</v>
      </c>
      <c r="P232" t="s">
        <v>17</v>
      </c>
      <c r="Q232" t="s">
        <v>431</v>
      </c>
    </row>
    <row r="233" spans="1:17" x14ac:dyDescent="0.2">
      <c r="A233" t="s">
        <v>432</v>
      </c>
      <c r="B233" t="s">
        <v>17</v>
      </c>
      <c r="C233" t="s">
        <v>30</v>
      </c>
      <c r="D233" t="s">
        <v>24</v>
      </c>
      <c r="E233" t="s">
        <v>24</v>
      </c>
      <c r="F233" t="s">
        <v>433</v>
      </c>
      <c r="G233" t="s">
        <v>17</v>
      </c>
      <c r="H233" t="s">
        <v>17</v>
      </c>
      <c r="I233" t="s">
        <v>17</v>
      </c>
      <c r="J233" t="s">
        <v>17</v>
      </c>
      <c r="K233" t="s">
        <v>17</v>
      </c>
      <c r="L233" t="s">
        <v>17</v>
      </c>
      <c r="M233" t="s">
        <v>17</v>
      </c>
      <c r="N233" t="s">
        <v>17</v>
      </c>
      <c r="O233" t="s">
        <v>17</v>
      </c>
      <c r="P233" t="s">
        <v>17</v>
      </c>
      <c r="Q233" t="s">
        <v>434</v>
      </c>
    </row>
    <row r="234" spans="1:17" x14ac:dyDescent="0.2">
      <c r="A234" t="s">
        <v>435</v>
      </c>
      <c r="B234" t="s">
        <v>17</v>
      </c>
      <c r="C234" t="s">
        <v>19</v>
      </c>
      <c r="D234" t="s">
        <v>20</v>
      </c>
      <c r="E234" t="s">
        <v>20</v>
      </c>
      <c r="F234" t="s">
        <v>17</v>
      </c>
      <c r="G234" t="s">
        <v>50</v>
      </c>
      <c r="H234" t="s">
        <v>51</v>
      </c>
      <c r="I234" t="s">
        <v>96</v>
      </c>
      <c r="J234" t="s">
        <v>24</v>
      </c>
      <c r="K234" t="s">
        <v>436</v>
      </c>
      <c r="L234" t="s">
        <v>98</v>
      </c>
      <c r="M234" t="s">
        <v>131</v>
      </c>
      <c r="N234" t="s">
        <v>20</v>
      </c>
      <c r="O234" t="s">
        <v>437</v>
      </c>
      <c r="P234" t="s">
        <v>17</v>
      </c>
      <c r="Q234" t="s">
        <v>438</v>
      </c>
    </row>
    <row r="235" spans="1:17" x14ac:dyDescent="0.2">
      <c r="A235" t="s">
        <v>439</v>
      </c>
      <c r="B235" t="s">
        <v>17</v>
      </c>
      <c r="C235" t="s">
        <v>46</v>
      </c>
      <c r="D235" t="s">
        <v>20</v>
      </c>
      <c r="E235" t="s">
        <v>20</v>
      </c>
      <c r="F235" t="s">
        <v>17</v>
      </c>
      <c r="G235" t="s">
        <v>50</v>
      </c>
      <c r="H235" t="s">
        <v>440</v>
      </c>
      <c r="I235" t="s">
        <v>17</v>
      </c>
      <c r="J235" t="s">
        <v>20</v>
      </c>
      <c r="K235" t="s">
        <v>17</v>
      </c>
      <c r="L235" t="s">
        <v>98</v>
      </c>
      <c r="M235" t="s">
        <v>131</v>
      </c>
      <c r="N235" t="s">
        <v>20</v>
      </c>
      <c r="O235" t="s">
        <v>26</v>
      </c>
      <c r="P235" t="s">
        <v>441</v>
      </c>
      <c r="Q235" t="s">
        <v>31</v>
      </c>
    </row>
    <row r="236" spans="1:17" x14ac:dyDescent="0.2">
      <c r="A236" t="s">
        <v>442</v>
      </c>
      <c r="B236" t="s">
        <v>17</v>
      </c>
      <c r="C236" t="s">
        <v>34</v>
      </c>
      <c r="D236" t="s">
        <v>20</v>
      </c>
      <c r="E236" t="s">
        <v>20</v>
      </c>
      <c r="F236" t="s">
        <v>17</v>
      </c>
      <c r="G236" t="s">
        <v>50</v>
      </c>
      <c r="H236" t="s">
        <v>51</v>
      </c>
      <c r="I236" t="s">
        <v>73</v>
      </c>
      <c r="J236" t="s">
        <v>24</v>
      </c>
      <c r="K236" t="s">
        <v>17</v>
      </c>
      <c r="L236" t="s">
        <v>17</v>
      </c>
      <c r="M236" t="s">
        <v>131</v>
      </c>
      <c r="N236" t="s">
        <v>24</v>
      </c>
      <c r="O236" t="s">
        <v>17</v>
      </c>
      <c r="P236" t="s">
        <v>443</v>
      </c>
      <c r="Q236" t="s">
        <v>444</v>
      </c>
    </row>
    <row r="237" spans="1:17" x14ac:dyDescent="0.2">
      <c r="A237" t="s">
        <v>445</v>
      </c>
      <c r="B237" t="s">
        <v>17</v>
      </c>
      <c r="C237" t="s">
        <v>34</v>
      </c>
      <c r="D237" t="s">
        <v>20</v>
      </c>
      <c r="E237" t="s">
        <v>20</v>
      </c>
      <c r="F237" t="s">
        <v>17</v>
      </c>
      <c r="G237" t="s">
        <v>50</v>
      </c>
      <c r="H237" t="s">
        <v>446</v>
      </c>
      <c r="I237" t="s">
        <v>73</v>
      </c>
      <c r="J237" t="s">
        <v>24</v>
      </c>
      <c r="K237" t="s">
        <v>17</v>
      </c>
      <c r="L237" t="s">
        <v>17</v>
      </c>
      <c r="M237" t="s">
        <v>131</v>
      </c>
      <c r="N237" t="s">
        <v>20</v>
      </c>
      <c r="O237" t="s">
        <v>26</v>
      </c>
      <c r="P237" t="s">
        <v>447</v>
      </c>
      <c r="Q237" t="s">
        <v>31</v>
      </c>
    </row>
    <row r="238" spans="1:17" x14ac:dyDescent="0.2">
      <c r="A238" t="s">
        <v>448</v>
      </c>
      <c r="B238" t="s">
        <v>17</v>
      </c>
      <c r="C238" t="s">
        <v>17</v>
      </c>
      <c r="D238" t="s">
        <v>20</v>
      </c>
      <c r="E238" t="s">
        <v>24</v>
      </c>
      <c r="F238" t="s">
        <v>449</v>
      </c>
      <c r="G238" t="s">
        <v>17</v>
      </c>
      <c r="H238" t="s">
        <v>17</v>
      </c>
      <c r="I238" t="s">
        <v>17</v>
      </c>
      <c r="J238" t="s">
        <v>17</v>
      </c>
      <c r="K238" t="s">
        <v>17</v>
      </c>
      <c r="L238" t="s">
        <v>17</v>
      </c>
      <c r="M238" t="s">
        <v>17</v>
      </c>
      <c r="N238" t="s">
        <v>17</v>
      </c>
      <c r="O238" t="s">
        <v>17</v>
      </c>
      <c r="P238" t="s">
        <v>17</v>
      </c>
      <c r="Q238" t="s">
        <v>450</v>
      </c>
    </row>
    <row r="239" spans="1:17" x14ac:dyDescent="0.2">
      <c r="A239" t="s">
        <v>451</v>
      </c>
      <c r="B239" t="s">
        <v>17</v>
      </c>
      <c r="C239" t="s">
        <v>30</v>
      </c>
      <c r="D239" t="s">
        <v>24</v>
      </c>
      <c r="E239" t="s">
        <v>24</v>
      </c>
      <c r="F239" t="s">
        <v>452</v>
      </c>
      <c r="G239" t="s">
        <v>17</v>
      </c>
      <c r="H239" t="s">
        <v>17</v>
      </c>
      <c r="I239" t="s">
        <v>17</v>
      </c>
      <c r="J239" t="s">
        <v>17</v>
      </c>
      <c r="K239" t="s">
        <v>17</v>
      </c>
      <c r="L239" t="s">
        <v>17</v>
      </c>
      <c r="M239" t="s">
        <v>17</v>
      </c>
      <c r="N239" t="s">
        <v>17</v>
      </c>
      <c r="O239" t="s">
        <v>17</v>
      </c>
      <c r="P239" t="s">
        <v>17</v>
      </c>
      <c r="Q239" t="s">
        <v>453</v>
      </c>
    </row>
    <row r="240" spans="1:17" x14ac:dyDescent="0.2">
      <c r="A240" t="s">
        <v>454</v>
      </c>
      <c r="B240" t="s">
        <v>17</v>
      </c>
      <c r="C240" t="s">
        <v>17</v>
      </c>
      <c r="D240" t="s">
        <v>20</v>
      </c>
      <c r="E240" t="s">
        <v>24</v>
      </c>
      <c r="F240" t="s">
        <v>35</v>
      </c>
      <c r="G240" t="s">
        <v>17</v>
      </c>
      <c r="H240" t="s">
        <v>17</v>
      </c>
      <c r="I240" t="s">
        <v>17</v>
      </c>
      <c r="J240" t="s">
        <v>17</v>
      </c>
      <c r="K240" t="s">
        <v>17</v>
      </c>
      <c r="L240" t="s">
        <v>17</v>
      </c>
      <c r="M240" t="s">
        <v>17</v>
      </c>
      <c r="N240" t="s">
        <v>17</v>
      </c>
      <c r="O240" t="s">
        <v>17</v>
      </c>
      <c r="P240" t="s">
        <v>17</v>
      </c>
      <c r="Q240" t="s">
        <v>31</v>
      </c>
    </row>
    <row r="241" spans="1:17" x14ac:dyDescent="0.2">
      <c r="A241" t="s">
        <v>455</v>
      </c>
      <c r="B241" t="s">
        <v>17</v>
      </c>
      <c r="C241" t="s">
        <v>17</v>
      </c>
      <c r="D241" t="s">
        <v>24</v>
      </c>
      <c r="E241" t="s">
        <v>17</v>
      </c>
      <c r="F241" t="s">
        <v>17</v>
      </c>
      <c r="G241" t="s">
        <v>17</v>
      </c>
      <c r="H241" t="s">
        <v>17</v>
      </c>
      <c r="I241" t="s">
        <v>17</v>
      </c>
      <c r="J241" t="s">
        <v>17</v>
      </c>
      <c r="K241" t="s">
        <v>17</v>
      </c>
      <c r="L241" t="s">
        <v>17</v>
      </c>
      <c r="M241" t="s">
        <v>17</v>
      </c>
      <c r="N241" t="s">
        <v>17</v>
      </c>
      <c r="O241" t="s">
        <v>17</v>
      </c>
      <c r="P241" t="s">
        <v>17</v>
      </c>
      <c r="Q241" t="s">
        <v>31</v>
      </c>
    </row>
    <row r="242" spans="1:17" x14ac:dyDescent="0.2">
      <c r="A242" t="s">
        <v>456</v>
      </c>
      <c r="B242" t="s">
        <v>17</v>
      </c>
      <c r="C242" t="s">
        <v>19</v>
      </c>
      <c r="D242" t="s">
        <v>24</v>
      </c>
      <c r="E242" t="s">
        <v>17</v>
      </c>
      <c r="F242" t="s">
        <v>17</v>
      </c>
      <c r="G242" t="s">
        <v>17</v>
      </c>
      <c r="H242" t="s">
        <v>17</v>
      </c>
      <c r="I242" t="s">
        <v>17</v>
      </c>
      <c r="J242" t="s">
        <v>17</v>
      </c>
      <c r="K242" t="s">
        <v>17</v>
      </c>
      <c r="L242" t="s">
        <v>17</v>
      </c>
      <c r="M242" t="s">
        <v>17</v>
      </c>
      <c r="N242" t="s">
        <v>17</v>
      </c>
      <c r="O242" t="s">
        <v>17</v>
      </c>
      <c r="P242" t="s">
        <v>17</v>
      </c>
      <c r="Q242" t="s">
        <v>31</v>
      </c>
    </row>
    <row r="243" spans="1:17" x14ac:dyDescent="0.2">
      <c r="A243" t="s">
        <v>457</v>
      </c>
      <c r="B243" t="s">
        <v>17</v>
      </c>
      <c r="C243" t="s">
        <v>30</v>
      </c>
      <c r="D243" t="s">
        <v>20</v>
      </c>
      <c r="E243" t="s">
        <v>24</v>
      </c>
      <c r="F243" t="s">
        <v>38</v>
      </c>
      <c r="G243" t="s">
        <v>17</v>
      </c>
      <c r="H243" t="s">
        <v>17</v>
      </c>
      <c r="I243" t="s">
        <v>17</v>
      </c>
      <c r="J243" t="s">
        <v>17</v>
      </c>
      <c r="K243" t="s">
        <v>17</v>
      </c>
      <c r="L243" t="s">
        <v>17</v>
      </c>
      <c r="M243" t="s">
        <v>17</v>
      </c>
      <c r="N243" t="s">
        <v>17</v>
      </c>
      <c r="O243" t="s">
        <v>17</v>
      </c>
      <c r="P243" t="s">
        <v>17</v>
      </c>
      <c r="Q243" t="s">
        <v>458</v>
      </c>
    </row>
    <row r="244" spans="1:17" x14ac:dyDescent="0.2">
      <c r="A244" t="s">
        <v>459</v>
      </c>
      <c r="B244" t="s">
        <v>17</v>
      </c>
      <c r="C244" t="s">
        <v>19</v>
      </c>
      <c r="D244" t="s">
        <v>24</v>
      </c>
      <c r="E244" t="s">
        <v>17</v>
      </c>
      <c r="F244" t="s">
        <v>17</v>
      </c>
      <c r="G244" t="s">
        <v>17</v>
      </c>
      <c r="H244" t="s">
        <v>17</v>
      </c>
      <c r="I244" t="s">
        <v>17</v>
      </c>
      <c r="J244" t="s">
        <v>17</v>
      </c>
      <c r="K244" t="s">
        <v>17</v>
      </c>
      <c r="L244" t="s">
        <v>17</v>
      </c>
      <c r="M244" t="s">
        <v>17</v>
      </c>
      <c r="N244" t="s">
        <v>17</v>
      </c>
      <c r="O244" t="s">
        <v>17</v>
      </c>
      <c r="P244" t="s">
        <v>17</v>
      </c>
      <c r="Q244" t="s">
        <v>460</v>
      </c>
    </row>
    <row r="245" spans="1:17" x14ac:dyDescent="0.2">
      <c r="A245" t="s">
        <v>461</v>
      </c>
      <c r="B245" t="s">
        <v>17</v>
      </c>
      <c r="C245" t="s">
        <v>19</v>
      </c>
      <c r="D245" t="s">
        <v>20</v>
      </c>
      <c r="E245" t="s">
        <v>20</v>
      </c>
      <c r="F245" t="s">
        <v>17</v>
      </c>
      <c r="G245" t="s">
        <v>50</v>
      </c>
      <c r="H245" t="s">
        <v>51</v>
      </c>
      <c r="I245" t="s">
        <v>96</v>
      </c>
      <c r="J245" t="s">
        <v>24</v>
      </c>
      <c r="K245" t="s">
        <v>17</v>
      </c>
      <c r="L245" t="s">
        <v>17</v>
      </c>
      <c r="M245" t="s">
        <v>52</v>
      </c>
      <c r="N245" t="s">
        <v>20</v>
      </c>
      <c r="O245" t="s">
        <v>26</v>
      </c>
      <c r="P245" t="s">
        <v>462</v>
      </c>
      <c r="Q245" t="s">
        <v>463</v>
      </c>
    </row>
    <row r="246" spans="1:17" x14ac:dyDescent="0.2">
      <c r="A246" t="s">
        <v>464</v>
      </c>
      <c r="B246" t="s">
        <v>17</v>
      </c>
      <c r="C246" t="s">
        <v>19</v>
      </c>
      <c r="D246" t="s">
        <v>20</v>
      </c>
      <c r="E246" t="s">
        <v>24</v>
      </c>
      <c r="F246" t="s">
        <v>465</v>
      </c>
      <c r="G246" t="s">
        <v>17</v>
      </c>
      <c r="H246" t="s">
        <v>17</v>
      </c>
      <c r="I246" t="s">
        <v>17</v>
      </c>
      <c r="J246" t="s">
        <v>17</v>
      </c>
      <c r="K246" t="s">
        <v>17</v>
      </c>
      <c r="L246" t="s">
        <v>17</v>
      </c>
      <c r="M246" t="s">
        <v>17</v>
      </c>
      <c r="N246" t="s">
        <v>17</v>
      </c>
      <c r="O246" t="s">
        <v>17</v>
      </c>
      <c r="P246" t="s">
        <v>17</v>
      </c>
      <c r="Q246" t="s">
        <v>31</v>
      </c>
    </row>
    <row r="247" spans="1:17" x14ac:dyDescent="0.2">
      <c r="A247" t="s">
        <v>466</v>
      </c>
      <c r="B247" t="s">
        <v>17</v>
      </c>
      <c r="C247" t="s">
        <v>19</v>
      </c>
      <c r="D247" t="s">
        <v>24</v>
      </c>
      <c r="E247" t="s">
        <v>17</v>
      </c>
      <c r="F247" t="s">
        <v>17</v>
      </c>
      <c r="G247" t="s">
        <v>17</v>
      </c>
      <c r="H247" t="s">
        <v>17</v>
      </c>
      <c r="I247" t="s">
        <v>17</v>
      </c>
      <c r="J247" t="s">
        <v>17</v>
      </c>
      <c r="K247" t="s">
        <v>17</v>
      </c>
      <c r="L247" t="s">
        <v>17</v>
      </c>
      <c r="M247" t="s">
        <v>17</v>
      </c>
      <c r="N247" t="s">
        <v>17</v>
      </c>
      <c r="O247" t="s">
        <v>17</v>
      </c>
      <c r="P247" t="s">
        <v>17</v>
      </c>
      <c r="Q247" t="s">
        <v>467</v>
      </c>
    </row>
    <row r="248" spans="1:17" x14ac:dyDescent="0.2">
      <c r="A248" t="s">
        <v>468</v>
      </c>
      <c r="B248" t="s">
        <v>17</v>
      </c>
      <c r="C248" t="s">
        <v>63</v>
      </c>
      <c r="D248" t="s">
        <v>24</v>
      </c>
      <c r="E248" t="s">
        <v>17</v>
      </c>
      <c r="F248" t="s">
        <v>17</v>
      </c>
      <c r="G248" t="s">
        <v>17</v>
      </c>
      <c r="H248" t="s">
        <v>17</v>
      </c>
      <c r="I248" t="s">
        <v>17</v>
      </c>
      <c r="J248" t="s">
        <v>17</v>
      </c>
      <c r="K248" t="s">
        <v>17</v>
      </c>
      <c r="L248" t="s">
        <v>17</v>
      </c>
      <c r="M248" t="s">
        <v>17</v>
      </c>
      <c r="N248" t="s">
        <v>17</v>
      </c>
      <c r="O248" t="s">
        <v>17</v>
      </c>
      <c r="P248" t="s">
        <v>17</v>
      </c>
      <c r="Q248" t="s">
        <v>469</v>
      </c>
    </row>
    <row r="249" spans="1:17" x14ac:dyDescent="0.2">
      <c r="A249" t="s">
        <v>470</v>
      </c>
      <c r="B249" t="s">
        <v>17</v>
      </c>
      <c r="C249" t="s">
        <v>19</v>
      </c>
      <c r="D249" t="s">
        <v>20</v>
      </c>
      <c r="E249" t="s">
        <v>24</v>
      </c>
      <c r="F249" t="s">
        <v>449</v>
      </c>
      <c r="G249" t="s">
        <v>17</v>
      </c>
      <c r="H249" t="s">
        <v>17</v>
      </c>
      <c r="I249" t="s">
        <v>17</v>
      </c>
      <c r="J249" t="s">
        <v>17</v>
      </c>
      <c r="K249" t="s">
        <v>17</v>
      </c>
      <c r="L249" t="s">
        <v>17</v>
      </c>
      <c r="M249" t="s">
        <v>17</v>
      </c>
      <c r="N249" t="s">
        <v>17</v>
      </c>
      <c r="O249" t="s">
        <v>17</v>
      </c>
      <c r="P249" t="s">
        <v>17</v>
      </c>
      <c r="Q249" t="s">
        <v>471</v>
      </c>
    </row>
    <row r="250" spans="1:17" x14ac:dyDescent="0.2">
      <c r="A250" t="s">
        <v>472</v>
      </c>
      <c r="B250" t="s">
        <v>17</v>
      </c>
      <c r="C250" t="s">
        <v>19</v>
      </c>
      <c r="D250" t="s">
        <v>24</v>
      </c>
      <c r="E250" t="s">
        <v>20</v>
      </c>
      <c r="F250" t="s">
        <v>17</v>
      </c>
      <c r="G250" t="s">
        <v>50</v>
      </c>
      <c r="H250" t="s">
        <v>51</v>
      </c>
      <c r="I250" t="s">
        <v>73</v>
      </c>
      <c r="J250" t="s">
        <v>24</v>
      </c>
      <c r="K250" t="s">
        <v>17</v>
      </c>
      <c r="L250" t="s">
        <v>17</v>
      </c>
      <c r="M250" t="s">
        <v>52</v>
      </c>
      <c r="N250" t="s">
        <v>20</v>
      </c>
      <c r="O250" t="s">
        <v>26</v>
      </c>
      <c r="P250" t="s">
        <v>17</v>
      </c>
      <c r="Q250" t="s">
        <v>31</v>
      </c>
    </row>
    <row r="251" spans="1:17" x14ac:dyDescent="0.2">
      <c r="A251" t="s">
        <v>473</v>
      </c>
      <c r="B251" t="s">
        <v>17</v>
      </c>
      <c r="C251" t="s">
        <v>17</v>
      </c>
      <c r="D251" t="s">
        <v>24</v>
      </c>
      <c r="E251" t="s">
        <v>17</v>
      </c>
      <c r="F251" t="s">
        <v>17</v>
      </c>
      <c r="G251" t="s">
        <v>17</v>
      </c>
      <c r="H251" t="s">
        <v>17</v>
      </c>
      <c r="I251" t="s">
        <v>17</v>
      </c>
      <c r="J251" t="s">
        <v>17</v>
      </c>
      <c r="K251" t="s">
        <v>17</v>
      </c>
      <c r="L251" t="s">
        <v>17</v>
      </c>
      <c r="M251" t="s">
        <v>17</v>
      </c>
      <c r="N251" t="s">
        <v>17</v>
      </c>
      <c r="O251" t="s">
        <v>17</v>
      </c>
      <c r="P251" t="s">
        <v>17</v>
      </c>
      <c r="Q251" t="s">
        <v>31</v>
      </c>
    </row>
    <row r="252" spans="1:17" x14ac:dyDescent="0.2">
      <c r="A252" t="s">
        <v>474</v>
      </c>
      <c r="B252" t="s">
        <v>17</v>
      </c>
      <c r="C252" t="s">
        <v>19</v>
      </c>
      <c r="D252" t="s">
        <v>20</v>
      </c>
      <c r="E252" t="s">
        <v>20</v>
      </c>
      <c r="F252" t="s">
        <v>17</v>
      </c>
      <c r="G252" t="s">
        <v>50</v>
      </c>
      <c r="H252" t="s">
        <v>51</v>
      </c>
      <c r="I252" t="s">
        <v>73</v>
      </c>
      <c r="J252" t="s">
        <v>20</v>
      </c>
      <c r="K252" t="s">
        <v>475</v>
      </c>
      <c r="L252" t="s">
        <v>98</v>
      </c>
      <c r="M252" t="s">
        <v>131</v>
      </c>
      <c r="N252" t="s">
        <v>20</v>
      </c>
      <c r="O252" t="s">
        <v>26</v>
      </c>
      <c r="P252" t="s">
        <v>476</v>
      </c>
      <c r="Q252" t="s">
        <v>31</v>
      </c>
    </row>
    <row r="253" spans="1:17" x14ac:dyDescent="0.2">
      <c r="A253" t="s">
        <v>477</v>
      </c>
      <c r="B253" t="s">
        <v>17</v>
      </c>
      <c r="C253" t="s">
        <v>17</v>
      </c>
      <c r="D253" t="s">
        <v>24</v>
      </c>
      <c r="E253" t="s">
        <v>17</v>
      </c>
      <c r="F253" t="s">
        <v>17</v>
      </c>
      <c r="G253" t="s">
        <v>17</v>
      </c>
      <c r="H253" t="s">
        <v>17</v>
      </c>
      <c r="I253" t="s">
        <v>17</v>
      </c>
      <c r="J253" t="s">
        <v>17</v>
      </c>
      <c r="K253" t="s">
        <v>17</v>
      </c>
      <c r="L253" t="s">
        <v>17</v>
      </c>
      <c r="M253" t="s">
        <v>17</v>
      </c>
      <c r="N253" t="s">
        <v>17</v>
      </c>
      <c r="O253" t="s">
        <v>17</v>
      </c>
      <c r="P253" t="s">
        <v>17</v>
      </c>
      <c r="Q253" t="s">
        <v>478</v>
      </c>
    </row>
    <row r="254" spans="1:17" x14ac:dyDescent="0.2">
      <c r="A254" t="s">
        <v>479</v>
      </c>
      <c r="B254" t="s">
        <v>17</v>
      </c>
      <c r="C254" t="s">
        <v>19</v>
      </c>
      <c r="D254" t="s">
        <v>20</v>
      </c>
      <c r="E254" t="s">
        <v>20</v>
      </c>
      <c r="F254" t="s">
        <v>17</v>
      </c>
      <c r="G254" t="s">
        <v>50</v>
      </c>
      <c r="H254" t="s">
        <v>51</v>
      </c>
      <c r="I254" t="s">
        <v>17</v>
      </c>
      <c r="J254" t="s">
        <v>20</v>
      </c>
      <c r="K254" t="s">
        <v>480</v>
      </c>
      <c r="L254" t="s">
        <v>98</v>
      </c>
      <c r="M254" t="s">
        <v>131</v>
      </c>
      <c r="N254" t="s">
        <v>20</v>
      </c>
      <c r="O254" t="s">
        <v>26</v>
      </c>
      <c r="P254" t="s">
        <v>17</v>
      </c>
      <c r="Q254" t="s">
        <v>31</v>
      </c>
    </row>
    <row r="255" spans="1:17" x14ac:dyDescent="0.2">
      <c r="A255" t="s">
        <v>481</v>
      </c>
      <c r="B255" t="s">
        <v>17</v>
      </c>
      <c r="C255" t="s">
        <v>17</v>
      </c>
      <c r="D255" t="s">
        <v>20</v>
      </c>
      <c r="E255" t="s">
        <v>20</v>
      </c>
      <c r="F255" t="s">
        <v>17</v>
      </c>
      <c r="G255" t="s">
        <v>50</v>
      </c>
      <c r="H255" t="s">
        <v>51</v>
      </c>
      <c r="I255" t="s">
        <v>17</v>
      </c>
      <c r="J255" t="s">
        <v>24</v>
      </c>
      <c r="K255" t="s">
        <v>17</v>
      </c>
      <c r="L255" t="s">
        <v>17</v>
      </c>
      <c r="M255" t="s">
        <v>135</v>
      </c>
      <c r="N255" t="s">
        <v>20</v>
      </c>
      <c r="O255" t="s">
        <v>26</v>
      </c>
      <c r="P255" t="s">
        <v>17</v>
      </c>
      <c r="Q255" t="s">
        <v>482</v>
      </c>
    </row>
    <row r="256" spans="1:17" x14ac:dyDescent="0.2">
      <c r="A256" t="s">
        <v>483</v>
      </c>
      <c r="B256" t="s">
        <v>17</v>
      </c>
      <c r="C256" t="s">
        <v>46</v>
      </c>
      <c r="D256" t="s">
        <v>20</v>
      </c>
      <c r="E256" t="s">
        <v>24</v>
      </c>
      <c r="F256" t="s">
        <v>484</v>
      </c>
      <c r="G256" t="s">
        <v>17</v>
      </c>
      <c r="H256" t="s">
        <v>17</v>
      </c>
      <c r="I256" t="s">
        <v>17</v>
      </c>
      <c r="J256" t="s">
        <v>17</v>
      </c>
      <c r="K256" t="s">
        <v>17</v>
      </c>
      <c r="L256" t="s">
        <v>17</v>
      </c>
      <c r="M256" t="s">
        <v>17</v>
      </c>
      <c r="N256" t="s">
        <v>17</v>
      </c>
      <c r="O256" t="s">
        <v>17</v>
      </c>
      <c r="P256" t="s">
        <v>17</v>
      </c>
      <c r="Q256" t="s">
        <v>485</v>
      </c>
    </row>
    <row r="257" spans="1:17" x14ac:dyDescent="0.2">
      <c r="A257" t="s">
        <v>486</v>
      </c>
      <c r="B257" t="s">
        <v>17</v>
      </c>
      <c r="C257" t="s">
        <v>63</v>
      </c>
      <c r="D257" t="s">
        <v>24</v>
      </c>
      <c r="E257" t="s">
        <v>17</v>
      </c>
      <c r="F257" t="s">
        <v>17</v>
      </c>
      <c r="G257" t="s">
        <v>17</v>
      </c>
      <c r="H257" t="s">
        <v>17</v>
      </c>
      <c r="I257" t="s">
        <v>17</v>
      </c>
      <c r="J257" t="s">
        <v>17</v>
      </c>
      <c r="K257" t="s">
        <v>17</v>
      </c>
      <c r="L257" t="s">
        <v>17</v>
      </c>
      <c r="M257" t="s">
        <v>17</v>
      </c>
      <c r="N257" t="s">
        <v>17</v>
      </c>
      <c r="O257" t="s">
        <v>17</v>
      </c>
      <c r="P257" t="s">
        <v>17</v>
      </c>
      <c r="Q257" t="s">
        <v>487</v>
      </c>
    </row>
    <row r="258" spans="1:17" x14ac:dyDescent="0.2">
      <c r="A258" t="s">
        <v>488</v>
      </c>
      <c r="B258" t="s">
        <v>17</v>
      </c>
      <c r="C258" t="s">
        <v>19</v>
      </c>
      <c r="D258" t="s">
        <v>20</v>
      </c>
      <c r="E258" t="s">
        <v>24</v>
      </c>
      <c r="F258" t="s">
        <v>489</v>
      </c>
      <c r="G258" t="s">
        <v>17</v>
      </c>
      <c r="H258" t="s">
        <v>17</v>
      </c>
      <c r="I258" t="s">
        <v>17</v>
      </c>
      <c r="J258" t="s">
        <v>17</v>
      </c>
      <c r="K258" t="s">
        <v>17</v>
      </c>
      <c r="L258" t="s">
        <v>17</v>
      </c>
      <c r="M258" t="s">
        <v>17</v>
      </c>
      <c r="N258" t="s">
        <v>17</v>
      </c>
      <c r="O258" t="s">
        <v>17</v>
      </c>
      <c r="P258" t="s">
        <v>17</v>
      </c>
      <c r="Q258" t="s">
        <v>490</v>
      </c>
    </row>
    <row r="259" spans="1:17" x14ac:dyDescent="0.2">
      <c r="A259" t="s">
        <v>491</v>
      </c>
      <c r="B259" t="s">
        <v>17</v>
      </c>
      <c r="C259" t="s">
        <v>63</v>
      </c>
      <c r="D259" t="s">
        <v>20</v>
      </c>
      <c r="E259" t="s">
        <v>24</v>
      </c>
      <c r="F259" t="s">
        <v>38</v>
      </c>
      <c r="G259" t="s">
        <v>17</v>
      </c>
      <c r="H259" t="s">
        <v>17</v>
      </c>
      <c r="I259" t="s">
        <v>17</v>
      </c>
      <c r="J259" t="s">
        <v>17</v>
      </c>
      <c r="K259" t="s">
        <v>17</v>
      </c>
      <c r="L259" t="s">
        <v>17</v>
      </c>
      <c r="M259" t="s">
        <v>17</v>
      </c>
      <c r="N259" t="s">
        <v>17</v>
      </c>
      <c r="O259" t="s">
        <v>17</v>
      </c>
      <c r="P259" t="s">
        <v>17</v>
      </c>
      <c r="Q259" t="s">
        <v>31</v>
      </c>
    </row>
    <row r="260" spans="1:17" x14ac:dyDescent="0.2">
      <c r="A260" t="s">
        <v>492</v>
      </c>
      <c r="B260" t="s">
        <v>17</v>
      </c>
      <c r="C260" t="s">
        <v>46</v>
      </c>
      <c r="D260" t="s">
        <v>20</v>
      </c>
      <c r="E260" t="s">
        <v>24</v>
      </c>
      <c r="F260" t="s">
        <v>38</v>
      </c>
      <c r="G260" t="s">
        <v>17</v>
      </c>
      <c r="H260" t="s">
        <v>17</v>
      </c>
      <c r="I260" t="s">
        <v>17</v>
      </c>
      <c r="J260" t="s">
        <v>17</v>
      </c>
      <c r="K260" t="s">
        <v>17</v>
      </c>
      <c r="L260" t="s">
        <v>17</v>
      </c>
      <c r="M260" t="s">
        <v>17</v>
      </c>
      <c r="N260" t="s">
        <v>17</v>
      </c>
      <c r="O260" t="s">
        <v>17</v>
      </c>
      <c r="P260" t="s">
        <v>17</v>
      </c>
      <c r="Q260" t="s">
        <v>31</v>
      </c>
    </row>
    <row r="261" spans="1:17" x14ac:dyDescent="0.2">
      <c r="A261" t="s">
        <v>493</v>
      </c>
      <c r="B261" t="s">
        <v>17</v>
      </c>
      <c r="C261" t="s">
        <v>19</v>
      </c>
      <c r="D261" t="s">
        <v>20</v>
      </c>
      <c r="E261" t="s">
        <v>24</v>
      </c>
      <c r="F261" t="s">
        <v>35</v>
      </c>
      <c r="G261" t="s">
        <v>17</v>
      </c>
      <c r="H261" t="s">
        <v>17</v>
      </c>
      <c r="I261" t="s">
        <v>17</v>
      </c>
      <c r="J261" t="s">
        <v>17</v>
      </c>
      <c r="K261" t="s">
        <v>17</v>
      </c>
      <c r="L261" t="s">
        <v>17</v>
      </c>
      <c r="M261" t="s">
        <v>17</v>
      </c>
      <c r="N261" t="s">
        <v>17</v>
      </c>
      <c r="O261" t="s">
        <v>17</v>
      </c>
      <c r="P261" t="s">
        <v>17</v>
      </c>
      <c r="Q261" t="s">
        <v>31</v>
      </c>
    </row>
    <row r="262" spans="1:17" x14ac:dyDescent="0.2">
      <c r="A262" t="s">
        <v>494</v>
      </c>
      <c r="B262" t="s">
        <v>17</v>
      </c>
      <c r="C262" t="s">
        <v>46</v>
      </c>
      <c r="D262" t="s">
        <v>24</v>
      </c>
      <c r="E262" t="s">
        <v>17</v>
      </c>
      <c r="F262" t="s">
        <v>17</v>
      </c>
      <c r="G262" t="s">
        <v>17</v>
      </c>
      <c r="H262" t="s">
        <v>17</v>
      </c>
      <c r="I262" t="s">
        <v>17</v>
      </c>
      <c r="J262" t="s">
        <v>17</v>
      </c>
      <c r="K262" t="s">
        <v>17</v>
      </c>
      <c r="L262" t="s">
        <v>17</v>
      </c>
      <c r="M262" t="s">
        <v>17</v>
      </c>
      <c r="N262" t="s">
        <v>17</v>
      </c>
      <c r="O262" t="s">
        <v>17</v>
      </c>
      <c r="P262" t="s">
        <v>17</v>
      </c>
      <c r="Q262" t="s">
        <v>31</v>
      </c>
    </row>
    <row r="263" spans="1:17" x14ac:dyDescent="0.2">
      <c r="A263" t="s">
        <v>495</v>
      </c>
      <c r="B263" t="s">
        <v>17</v>
      </c>
      <c r="C263" t="s">
        <v>63</v>
      </c>
      <c r="D263" t="s">
        <v>24</v>
      </c>
      <c r="E263" t="s">
        <v>17</v>
      </c>
      <c r="F263" t="s">
        <v>17</v>
      </c>
      <c r="G263" t="s">
        <v>17</v>
      </c>
      <c r="H263" t="s">
        <v>17</v>
      </c>
      <c r="I263" t="s">
        <v>17</v>
      </c>
      <c r="J263" t="s">
        <v>17</v>
      </c>
      <c r="K263" t="s">
        <v>17</v>
      </c>
      <c r="L263" t="s">
        <v>17</v>
      </c>
      <c r="M263" t="s">
        <v>17</v>
      </c>
      <c r="N263" t="s">
        <v>17</v>
      </c>
      <c r="O263" t="s">
        <v>17</v>
      </c>
      <c r="P263" t="s">
        <v>17</v>
      </c>
      <c r="Q263" t="s">
        <v>31</v>
      </c>
    </row>
    <row r="264" spans="1:17" x14ac:dyDescent="0.2">
      <c r="A264" t="s">
        <v>496</v>
      </c>
      <c r="B264" t="s">
        <v>17</v>
      </c>
      <c r="C264" t="s">
        <v>19</v>
      </c>
      <c r="D264" t="s">
        <v>20</v>
      </c>
      <c r="E264" t="s">
        <v>24</v>
      </c>
      <c r="F264" t="s">
        <v>38</v>
      </c>
      <c r="G264" t="s">
        <v>17</v>
      </c>
      <c r="H264" t="s">
        <v>17</v>
      </c>
      <c r="I264" t="s">
        <v>17</v>
      </c>
      <c r="J264" t="s">
        <v>17</v>
      </c>
      <c r="K264" t="s">
        <v>17</v>
      </c>
      <c r="L264" t="s">
        <v>17</v>
      </c>
      <c r="M264" t="s">
        <v>17</v>
      </c>
      <c r="N264" t="s">
        <v>17</v>
      </c>
      <c r="O264" t="s">
        <v>17</v>
      </c>
      <c r="P264" t="s">
        <v>17</v>
      </c>
      <c r="Q264" t="s">
        <v>497</v>
      </c>
    </row>
    <row r="265" spans="1:17" x14ac:dyDescent="0.2">
      <c r="A265" t="s">
        <v>498</v>
      </c>
      <c r="B265" t="s">
        <v>17</v>
      </c>
      <c r="C265" t="s">
        <v>19</v>
      </c>
      <c r="D265" t="s">
        <v>24</v>
      </c>
      <c r="E265" t="s">
        <v>17</v>
      </c>
      <c r="F265" t="s">
        <v>17</v>
      </c>
      <c r="G265" t="s">
        <v>17</v>
      </c>
      <c r="H265" t="s">
        <v>17</v>
      </c>
      <c r="I265" t="s">
        <v>17</v>
      </c>
      <c r="J265" t="s">
        <v>17</v>
      </c>
      <c r="K265" t="s">
        <v>17</v>
      </c>
      <c r="L265" t="s">
        <v>17</v>
      </c>
      <c r="M265" t="s">
        <v>17</v>
      </c>
      <c r="N265" t="s">
        <v>17</v>
      </c>
      <c r="O265" t="s">
        <v>17</v>
      </c>
      <c r="P265" t="s">
        <v>17</v>
      </c>
      <c r="Q265" t="s">
        <v>499</v>
      </c>
    </row>
    <row r="266" spans="1:17" x14ac:dyDescent="0.2">
      <c r="A266" t="s">
        <v>500</v>
      </c>
      <c r="B266" t="s">
        <v>17</v>
      </c>
      <c r="C266" t="s">
        <v>63</v>
      </c>
      <c r="D266" t="s">
        <v>24</v>
      </c>
      <c r="E266" t="s">
        <v>17</v>
      </c>
      <c r="F266" t="s">
        <v>17</v>
      </c>
      <c r="G266" t="s">
        <v>17</v>
      </c>
      <c r="H266" t="s">
        <v>17</v>
      </c>
      <c r="I266" t="s">
        <v>17</v>
      </c>
      <c r="J266" t="s">
        <v>17</v>
      </c>
      <c r="K266" t="s">
        <v>17</v>
      </c>
      <c r="L266" t="s">
        <v>17</v>
      </c>
      <c r="M266" t="s">
        <v>17</v>
      </c>
      <c r="N266" t="s">
        <v>17</v>
      </c>
      <c r="O266" t="s">
        <v>17</v>
      </c>
      <c r="P266" t="s">
        <v>17</v>
      </c>
      <c r="Q266" t="s">
        <v>501</v>
      </c>
    </row>
    <row r="267" spans="1:17" x14ac:dyDescent="0.2">
      <c r="A267" t="s">
        <v>502</v>
      </c>
      <c r="B267" t="s">
        <v>17</v>
      </c>
      <c r="C267" t="s">
        <v>63</v>
      </c>
      <c r="D267" t="s">
        <v>24</v>
      </c>
      <c r="E267" t="s">
        <v>17</v>
      </c>
      <c r="F267" t="s">
        <v>17</v>
      </c>
      <c r="G267" t="s">
        <v>17</v>
      </c>
      <c r="H267" t="s">
        <v>17</v>
      </c>
      <c r="I267" t="s">
        <v>17</v>
      </c>
      <c r="J267" t="s">
        <v>17</v>
      </c>
      <c r="K267" t="s">
        <v>17</v>
      </c>
      <c r="L267" t="s">
        <v>17</v>
      </c>
      <c r="M267" t="s">
        <v>17</v>
      </c>
      <c r="N267" t="s">
        <v>17</v>
      </c>
      <c r="O267" t="s">
        <v>17</v>
      </c>
      <c r="P267" t="s">
        <v>17</v>
      </c>
      <c r="Q267" t="s">
        <v>503</v>
      </c>
    </row>
    <row r="268" spans="1:17" x14ac:dyDescent="0.2">
      <c r="A268" t="s">
        <v>504</v>
      </c>
      <c r="B268" t="s">
        <v>17</v>
      </c>
      <c r="C268" t="s">
        <v>19</v>
      </c>
      <c r="D268" t="s">
        <v>20</v>
      </c>
      <c r="E268" t="s">
        <v>24</v>
      </c>
      <c r="F268" t="s">
        <v>17</v>
      </c>
      <c r="G268" t="s">
        <v>50</v>
      </c>
      <c r="H268" t="s">
        <v>51</v>
      </c>
      <c r="I268" t="s">
        <v>262</v>
      </c>
      <c r="J268" t="s">
        <v>24</v>
      </c>
      <c r="K268" t="s">
        <v>17</v>
      </c>
      <c r="L268" t="s">
        <v>17</v>
      </c>
      <c r="M268" t="s">
        <v>52</v>
      </c>
      <c r="N268" t="s">
        <v>24</v>
      </c>
      <c r="O268" t="s">
        <v>17</v>
      </c>
      <c r="P268" t="s">
        <v>505</v>
      </c>
      <c r="Q268" t="s">
        <v>506</v>
      </c>
    </row>
    <row r="269" spans="1:17" x14ac:dyDescent="0.2">
      <c r="A269" t="s">
        <v>507</v>
      </c>
      <c r="B269" t="s">
        <v>17</v>
      </c>
      <c r="C269" t="s">
        <v>46</v>
      </c>
      <c r="D269" t="s">
        <v>20</v>
      </c>
      <c r="E269" t="s">
        <v>20</v>
      </c>
      <c r="F269" t="s">
        <v>17</v>
      </c>
      <c r="G269" t="s">
        <v>50</v>
      </c>
      <c r="H269" t="s">
        <v>508</v>
      </c>
      <c r="I269" t="s">
        <v>17</v>
      </c>
      <c r="J269" t="s">
        <v>24</v>
      </c>
      <c r="K269" t="s">
        <v>17</v>
      </c>
      <c r="L269" t="s">
        <v>17</v>
      </c>
      <c r="M269" t="s">
        <v>52</v>
      </c>
      <c r="N269" t="s">
        <v>20</v>
      </c>
      <c r="O269" t="s">
        <v>26</v>
      </c>
      <c r="P269" t="s">
        <v>17</v>
      </c>
      <c r="Q269" t="s">
        <v>31</v>
      </c>
    </row>
    <row r="270" spans="1:17" x14ac:dyDescent="0.2">
      <c r="A270" t="s">
        <v>509</v>
      </c>
      <c r="B270" t="s">
        <v>17</v>
      </c>
      <c r="C270" t="s">
        <v>46</v>
      </c>
      <c r="D270" t="s">
        <v>24</v>
      </c>
      <c r="E270" t="s">
        <v>17</v>
      </c>
      <c r="F270" t="s">
        <v>17</v>
      </c>
      <c r="G270" t="s">
        <v>17</v>
      </c>
      <c r="H270" t="s">
        <v>17</v>
      </c>
      <c r="I270" t="s">
        <v>17</v>
      </c>
      <c r="J270" t="s">
        <v>17</v>
      </c>
      <c r="K270" t="s">
        <v>17</v>
      </c>
      <c r="L270" t="s">
        <v>17</v>
      </c>
      <c r="M270" t="s">
        <v>17</v>
      </c>
      <c r="N270" t="s">
        <v>17</v>
      </c>
      <c r="O270" t="s">
        <v>17</v>
      </c>
      <c r="P270" t="s">
        <v>17</v>
      </c>
      <c r="Q270" t="s">
        <v>510</v>
      </c>
    </row>
    <row r="271" spans="1:17" x14ac:dyDescent="0.2">
      <c r="A271" t="s">
        <v>511</v>
      </c>
      <c r="B271" t="s">
        <v>17</v>
      </c>
      <c r="C271" t="s">
        <v>19</v>
      </c>
      <c r="D271" t="s">
        <v>20</v>
      </c>
      <c r="E271" t="s">
        <v>24</v>
      </c>
      <c r="F271" t="s">
        <v>104</v>
      </c>
      <c r="G271" t="s">
        <v>17</v>
      </c>
      <c r="H271" t="s">
        <v>17</v>
      </c>
      <c r="I271" t="s">
        <v>17</v>
      </c>
      <c r="J271" t="s">
        <v>17</v>
      </c>
      <c r="K271" t="s">
        <v>17</v>
      </c>
      <c r="L271" t="s">
        <v>17</v>
      </c>
      <c r="M271" t="s">
        <v>17</v>
      </c>
      <c r="N271" t="s">
        <v>17</v>
      </c>
      <c r="O271" t="s">
        <v>17</v>
      </c>
      <c r="P271" t="s">
        <v>17</v>
      </c>
      <c r="Q271" t="s">
        <v>31</v>
      </c>
    </row>
    <row r="272" spans="1:17" x14ac:dyDescent="0.2">
      <c r="A272" t="s">
        <v>512</v>
      </c>
      <c r="B272" t="s">
        <v>17</v>
      </c>
      <c r="C272" t="s">
        <v>19</v>
      </c>
      <c r="D272" t="s">
        <v>20</v>
      </c>
      <c r="E272" t="s">
        <v>24</v>
      </c>
      <c r="F272" t="s">
        <v>38</v>
      </c>
      <c r="G272" t="s">
        <v>17</v>
      </c>
      <c r="H272" t="s">
        <v>17</v>
      </c>
      <c r="I272" t="s">
        <v>17</v>
      </c>
      <c r="J272" t="s">
        <v>17</v>
      </c>
      <c r="K272" t="s">
        <v>17</v>
      </c>
      <c r="L272" t="s">
        <v>17</v>
      </c>
      <c r="M272" t="s">
        <v>17</v>
      </c>
      <c r="N272" t="s">
        <v>17</v>
      </c>
      <c r="O272" t="s">
        <v>17</v>
      </c>
      <c r="P272" t="s">
        <v>17</v>
      </c>
      <c r="Q272" t="s">
        <v>31</v>
      </c>
    </row>
    <row r="273" spans="1:17" x14ac:dyDescent="0.2">
      <c r="A273" t="s">
        <v>513</v>
      </c>
      <c r="B273" t="s">
        <v>17</v>
      </c>
      <c r="C273" t="s">
        <v>30</v>
      </c>
      <c r="D273" t="s">
        <v>20</v>
      </c>
      <c r="E273" t="s">
        <v>24</v>
      </c>
      <c r="F273" t="s">
        <v>38</v>
      </c>
      <c r="G273" t="s">
        <v>17</v>
      </c>
      <c r="H273" t="s">
        <v>17</v>
      </c>
      <c r="I273" t="s">
        <v>17</v>
      </c>
      <c r="J273" t="s">
        <v>17</v>
      </c>
      <c r="K273" t="s">
        <v>17</v>
      </c>
      <c r="L273" t="s">
        <v>17</v>
      </c>
      <c r="M273" t="s">
        <v>17</v>
      </c>
      <c r="N273" t="s">
        <v>17</v>
      </c>
      <c r="O273" t="s">
        <v>17</v>
      </c>
      <c r="P273" t="s">
        <v>17</v>
      </c>
      <c r="Q273" t="s">
        <v>31</v>
      </c>
    </row>
    <row r="274" spans="1:17" x14ac:dyDescent="0.2">
      <c r="A274" t="s">
        <v>514</v>
      </c>
      <c r="B274" t="s">
        <v>17</v>
      </c>
      <c r="C274" t="s">
        <v>19</v>
      </c>
      <c r="D274" t="s">
        <v>24</v>
      </c>
      <c r="E274" t="s">
        <v>24</v>
      </c>
      <c r="F274" t="s">
        <v>38</v>
      </c>
      <c r="G274" t="s">
        <v>17</v>
      </c>
      <c r="H274" t="s">
        <v>17</v>
      </c>
      <c r="I274" t="s">
        <v>17</v>
      </c>
      <c r="J274" t="s">
        <v>17</v>
      </c>
      <c r="K274" t="s">
        <v>17</v>
      </c>
      <c r="L274" t="s">
        <v>17</v>
      </c>
      <c r="M274" t="s">
        <v>17</v>
      </c>
      <c r="N274" t="s">
        <v>17</v>
      </c>
      <c r="O274" t="s">
        <v>17</v>
      </c>
      <c r="P274" t="s">
        <v>17</v>
      </c>
      <c r="Q274" t="s">
        <v>31</v>
      </c>
    </row>
    <row r="275" spans="1:17" x14ac:dyDescent="0.2">
      <c r="A275" t="s">
        <v>515</v>
      </c>
      <c r="B275" t="s">
        <v>17</v>
      </c>
      <c r="C275" t="s">
        <v>19</v>
      </c>
      <c r="D275" t="s">
        <v>20</v>
      </c>
      <c r="E275" t="s">
        <v>20</v>
      </c>
      <c r="F275" t="s">
        <v>17</v>
      </c>
      <c r="G275" t="s">
        <v>50</v>
      </c>
      <c r="H275" t="s">
        <v>51</v>
      </c>
      <c r="I275" t="s">
        <v>17</v>
      </c>
      <c r="J275" t="s">
        <v>24</v>
      </c>
      <c r="K275" t="s">
        <v>17</v>
      </c>
      <c r="L275" t="s">
        <v>17</v>
      </c>
      <c r="M275" t="s">
        <v>52</v>
      </c>
      <c r="N275" t="s">
        <v>20</v>
      </c>
      <c r="O275" t="s">
        <v>26</v>
      </c>
      <c r="P275" t="s">
        <v>516</v>
      </c>
      <c r="Q275" t="s">
        <v>31</v>
      </c>
    </row>
    <row r="276" spans="1:17" x14ac:dyDescent="0.2">
      <c r="A276" t="s">
        <v>517</v>
      </c>
      <c r="B276" t="s">
        <v>17</v>
      </c>
      <c r="C276" t="s">
        <v>19</v>
      </c>
      <c r="D276" t="s">
        <v>20</v>
      </c>
      <c r="E276" t="s">
        <v>24</v>
      </c>
      <c r="F276" t="s">
        <v>104</v>
      </c>
      <c r="G276" t="s">
        <v>17</v>
      </c>
      <c r="H276" t="s">
        <v>17</v>
      </c>
      <c r="I276" t="s">
        <v>17</v>
      </c>
      <c r="J276" t="s">
        <v>17</v>
      </c>
      <c r="K276" t="s">
        <v>17</v>
      </c>
      <c r="L276" t="s">
        <v>17</v>
      </c>
      <c r="M276" t="s">
        <v>17</v>
      </c>
      <c r="N276" t="s">
        <v>17</v>
      </c>
      <c r="O276" t="s">
        <v>17</v>
      </c>
      <c r="P276" t="s">
        <v>17</v>
      </c>
      <c r="Q276" t="s">
        <v>31</v>
      </c>
    </row>
    <row r="277" spans="1:17" x14ac:dyDescent="0.2">
      <c r="A277" t="s">
        <v>518</v>
      </c>
      <c r="B277" t="s">
        <v>17</v>
      </c>
      <c r="C277" t="s">
        <v>30</v>
      </c>
      <c r="D277" t="s">
        <v>20</v>
      </c>
      <c r="E277" t="s">
        <v>24</v>
      </c>
      <c r="F277" t="s">
        <v>35</v>
      </c>
      <c r="G277" t="s">
        <v>17</v>
      </c>
      <c r="H277" t="s">
        <v>17</v>
      </c>
      <c r="I277" t="s">
        <v>17</v>
      </c>
      <c r="J277" t="s">
        <v>17</v>
      </c>
      <c r="K277" t="s">
        <v>17</v>
      </c>
      <c r="L277" t="s">
        <v>17</v>
      </c>
      <c r="M277" t="s">
        <v>17</v>
      </c>
      <c r="N277" t="s">
        <v>17</v>
      </c>
      <c r="O277" t="s">
        <v>17</v>
      </c>
      <c r="P277" t="s">
        <v>17</v>
      </c>
      <c r="Q277" t="s">
        <v>519</v>
      </c>
    </row>
    <row r="278" spans="1:17" x14ac:dyDescent="0.2">
      <c r="A278" t="s">
        <v>520</v>
      </c>
      <c r="B278" t="s">
        <v>17</v>
      </c>
      <c r="C278" t="s">
        <v>19</v>
      </c>
      <c r="D278" t="s">
        <v>20</v>
      </c>
      <c r="E278" t="s">
        <v>20</v>
      </c>
      <c r="F278" t="s">
        <v>17</v>
      </c>
      <c r="G278" t="s">
        <v>50</v>
      </c>
      <c r="H278" t="s">
        <v>508</v>
      </c>
      <c r="I278" t="s">
        <v>17</v>
      </c>
      <c r="J278" t="s">
        <v>20</v>
      </c>
      <c r="K278" t="s">
        <v>521</v>
      </c>
      <c r="L278" t="s">
        <v>98</v>
      </c>
      <c r="M278" t="s">
        <v>396</v>
      </c>
      <c r="N278" t="s">
        <v>20</v>
      </c>
      <c r="O278" t="s">
        <v>26</v>
      </c>
      <c r="P278" t="s">
        <v>17</v>
      </c>
      <c r="Q278" t="s">
        <v>31</v>
      </c>
    </row>
    <row r="279" spans="1:17" x14ac:dyDescent="0.2">
      <c r="A279" t="s">
        <v>522</v>
      </c>
      <c r="B279" t="s">
        <v>17</v>
      </c>
      <c r="C279" t="s">
        <v>19</v>
      </c>
      <c r="D279" t="s">
        <v>20</v>
      </c>
      <c r="E279" t="s">
        <v>20</v>
      </c>
      <c r="F279" t="s">
        <v>17</v>
      </c>
      <c r="G279" t="s">
        <v>50</v>
      </c>
      <c r="H279" t="s">
        <v>508</v>
      </c>
      <c r="I279" t="s">
        <v>17</v>
      </c>
      <c r="J279" t="s">
        <v>20</v>
      </c>
      <c r="K279" t="s">
        <v>523</v>
      </c>
      <c r="L279" t="s">
        <v>98</v>
      </c>
      <c r="M279" t="s">
        <v>396</v>
      </c>
      <c r="N279" t="s">
        <v>20</v>
      </c>
      <c r="O279" t="s">
        <v>26</v>
      </c>
      <c r="P279" t="s">
        <v>17</v>
      </c>
      <c r="Q279" t="s">
        <v>31</v>
      </c>
    </row>
    <row r="280" spans="1:17" x14ac:dyDescent="0.2">
      <c r="A280" t="s">
        <v>524</v>
      </c>
      <c r="B280" t="s">
        <v>17</v>
      </c>
      <c r="C280" t="s">
        <v>30</v>
      </c>
      <c r="D280" t="s">
        <v>20</v>
      </c>
      <c r="E280" t="s">
        <v>24</v>
      </c>
      <c r="F280" t="s">
        <v>104</v>
      </c>
      <c r="G280" t="s">
        <v>17</v>
      </c>
      <c r="H280" t="s">
        <v>17</v>
      </c>
      <c r="I280" t="s">
        <v>17</v>
      </c>
      <c r="J280" t="s">
        <v>17</v>
      </c>
      <c r="K280" t="s">
        <v>17</v>
      </c>
      <c r="L280" t="s">
        <v>17</v>
      </c>
      <c r="M280" t="s">
        <v>17</v>
      </c>
      <c r="N280" t="s">
        <v>17</v>
      </c>
      <c r="O280" t="s">
        <v>17</v>
      </c>
      <c r="P280" t="s">
        <v>17</v>
      </c>
      <c r="Q280" t="s">
        <v>525</v>
      </c>
    </row>
    <row r="281" spans="1:17" x14ac:dyDescent="0.2">
      <c r="A281" t="s">
        <v>526</v>
      </c>
      <c r="B281" t="s">
        <v>17</v>
      </c>
      <c r="C281" t="s">
        <v>17</v>
      </c>
      <c r="D281" t="s">
        <v>24</v>
      </c>
      <c r="E281" t="s">
        <v>17</v>
      </c>
      <c r="F281" t="s">
        <v>17</v>
      </c>
      <c r="G281" t="s">
        <v>17</v>
      </c>
      <c r="H281" t="s">
        <v>17</v>
      </c>
      <c r="I281" t="s">
        <v>17</v>
      </c>
      <c r="J281" t="s">
        <v>17</v>
      </c>
      <c r="K281" t="s">
        <v>17</v>
      </c>
      <c r="L281" t="s">
        <v>17</v>
      </c>
      <c r="M281" t="s">
        <v>17</v>
      </c>
      <c r="N281" t="s">
        <v>17</v>
      </c>
      <c r="O281" t="s">
        <v>17</v>
      </c>
      <c r="P281" t="s">
        <v>17</v>
      </c>
      <c r="Q281" t="s">
        <v>31</v>
      </c>
    </row>
    <row r="282" spans="1:17" x14ac:dyDescent="0.2">
      <c r="A282" t="s">
        <v>527</v>
      </c>
      <c r="B282" t="s">
        <v>17</v>
      </c>
      <c r="C282" t="s">
        <v>34</v>
      </c>
      <c r="D282" t="s">
        <v>20</v>
      </c>
      <c r="E282" t="s">
        <v>20</v>
      </c>
      <c r="F282" t="s">
        <v>17</v>
      </c>
      <c r="G282" t="s">
        <v>50</v>
      </c>
      <c r="H282" t="s">
        <v>51</v>
      </c>
      <c r="I282" t="s">
        <v>17</v>
      </c>
      <c r="J282" t="s">
        <v>24</v>
      </c>
      <c r="K282" t="s">
        <v>17</v>
      </c>
      <c r="L282" t="s">
        <v>17</v>
      </c>
      <c r="M282" t="s">
        <v>52</v>
      </c>
      <c r="N282" t="s">
        <v>20</v>
      </c>
      <c r="O282" t="s">
        <v>26</v>
      </c>
      <c r="P282" t="s">
        <v>528</v>
      </c>
      <c r="Q282" t="s">
        <v>529</v>
      </c>
    </row>
    <row r="283" spans="1:17" x14ac:dyDescent="0.2">
      <c r="A283" t="s">
        <v>530</v>
      </c>
      <c r="B283" t="s">
        <v>17</v>
      </c>
      <c r="C283" t="s">
        <v>17</v>
      </c>
      <c r="D283" t="s">
        <v>20</v>
      </c>
      <c r="E283" t="s">
        <v>24</v>
      </c>
      <c r="F283" t="s">
        <v>17</v>
      </c>
      <c r="G283" t="s">
        <v>17</v>
      </c>
      <c r="H283" t="s">
        <v>17</v>
      </c>
      <c r="I283" t="s">
        <v>17</v>
      </c>
      <c r="J283" t="s">
        <v>17</v>
      </c>
      <c r="K283" t="s">
        <v>17</v>
      </c>
      <c r="L283" t="s">
        <v>17</v>
      </c>
      <c r="M283" t="s">
        <v>17</v>
      </c>
      <c r="N283" t="s">
        <v>17</v>
      </c>
      <c r="O283" t="s">
        <v>17</v>
      </c>
      <c r="P283" t="s">
        <v>17</v>
      </c>
      <c r="Q283" t="s">
        <v>531</v>
      </c>
    </row>
    <row r="284" spans="1:17" x14ac:dyDescent="0.2">
      <c r="A284" t="s">
        <v>532</v>
      </c>
      <c r="B284" t="s">
        <v>17</v>
      </c>
      <c r="C284" t="s">
        <v>19</v>
      </c>
      <c r="D284" t="s">
        <v>20</v>
      </c>
      <c r="E284" t="s">
        <v>24</v>
      </c>
      <c r="F284" t="s">
        <v>533</v>
      </c>
      <c r="G284" t="s">
        <v>17</v>
      </c>
      <c r="H284" t="s">
        <v>17</v>
      </c>
      <c r="I284" t="s">
        <v>17</v>
      </c>
      <c r="J284" t="s">
        <v>17</v>
      </c>
      <c r="K284" t="s">
        <v>17</v>
      </c>
      <c r="L284" t="s">
        <v>17</v>
      </c>
      <c r="M284" t="s">
        <v>17</v>
      </c>
      <c r="N284" t="s">
        <v>17</v>
      </c>
      <c r="O284" t="s">
        <v>17</v>
      </c>
      <c r="P284" t="s">
        <v>17</v>
      </c>
      <c r="Q284" t="s">
        <v>534</v>
      </c>
    </row>
    <row r="285" spans="1:17" x14ac:dyDescent="0.2">
      <c r="A285" t="s">
        <v>535</v>
      </c>
      <c r="B285" t="s">
        <v>17</v>
      </c>
      <c r="C285" t="s">
        <v>63</v>
      </c>
      <c r="D285" t="s">
        <v>24</v>
      </c>
      <c r="E285" t="s">
        <v>17</v>
      </c>
      <c r="F285" t="s">
        <v>17</v>
      </c>
      <c r="G285" t="s">
        <v>17</v>
      </c>
      <c r="H285" t="s">
        <v>17</v>
      </c>
      <c r="I285" t="s">
        <v>17</v>
      </c>
      <c r="J285" t="s">
        <v>17</v>
      </c>
      <c r="K285" t="s">
        <v>17</v>
      </c>
      <c r="L285" t="s">
        <v>17</v>
      </c>
      <c r="M285" t="s">
        <v>17</v>
      </c>
      <c r="N285" t="s">
        <v>17</v>
      </c>
      <c r="O285" t="s">
        <v>17</v>
      </c>
      <c r="P285" t="s">
        <v>17</v>
      </c>
      <c r="Q285" t="s">
        <v>31</v>
      </c>
    </row>
    <row r="286" spans="1:17" x14ac:dyDescent="0.2">
      <c r="A286" t="s">
        <v>536</v>
      </c>
      <c r="B286" t="s">
        <v>17</v>
      </c>
      <c r="C286" t="s">
        <v>46</v>
      </c>
      <c r="D286" t="s">
        <v>20</v>
      </c>
      <c r="E286" t="s">
        <v>20</v>
      </c>
      <c r="F286" t="s">
        <v>17</v>
      </c>
      <c r="G286" t="s">
        <v>50</v>
      </c>
      <c r="H286" t="s">
        <v>51</v>
      </c>
      <c r="I286" t="s">
        <v>262</v>
      </c>
      <c r="J286" t="s">
        <v>20</v>
      </c>
      <c r="K286" t="s">
        <v>537</v>
      </c>
      <c r="L286" t="s">
        <v>98</v>
      </c>
      <c r="M286" t="s">
        <v>52</v>
      </c>
      <c r="N286" t="s">
        <v>20</v>
      </c>
      <c r="O286" t="s">
        <v>26</v>
      </c>
      <c r="P286" t="s">
        <v>538</v>
      </c>
      <c r="Q286" t="s">
        <v>31</v>
      </c>
    </row>
    <row r="287" spans="1:17" x14ac:dyDescent="0.2">
      <c r="A287" t="s">
        <v>539</v>
      </c>
      <c r="B287" t="s">
        <v>17</v>
      </c>
      <c r="C287" t="s">
        <v>30</v>
      </c>
      <c r="D287" t="s">
        <v>20</v>
      </c>
      <c r="E287" t="s">
        <v>20</v>
      </c>
      <c r="F287" t="s">
        <v>17</v>
      </c>
      <c r="G287" t="s">
        <v>50</v>
      </c>
      <c r="H287" t="s">
        <v>51</v>
      </c>
      <c r="I287" t="s">
        <v>262</v>
      </c>
      <c r="J287" t="s">
        <v>20</v>
      </c>
      <c r="K287" t="s">
        <v>540</v>
      </c>
      <c r="L287" t="s">
        <v>98</v>
      </c>
      <c r="M287" t="s">
        <v>52</v>
      </c>
      <c r="N287" t="s">
        <v>20</v>
      </c>
      <c r="O287" t="s">
        <v>26</v>
      </c>
      <c r="P287" t="s">
        <v>541</v>
      </c>
      <c r="Q287" t="s">
        <v>31</v>
      </c>
    </row>
    <row r="288" spans="1:17" x14ac:dyDescent="0.2">
      <c r="A288" t="s">
        <v>542</v>
      </c>
      <c r="B288" t="s">
        <v>17</v>
      </c>
      <c r="C288" t="s">
        <v>19</v>
      </c>
      <c r="D288" t="s">
        <v>20</v>
      </c>
      <c r="E288" t="s">
        <v>24</v>
      </c>
      <c r="F288" t="s">
        <v>543</v>
      </c>
      <c r="G288" t="s">
        <v>17</v>
      </c>
      <c r="H288" t="s">
        <v>17</v>
      </c>
      <c r="I288" t="s">
        <v>17</v>
      </c>
      <c r="J288" t="s">
        <v>17</v>
      </c>
      <c r="K288" t="s">
        <v>17</v>
      </c>
      <c r="L288" t="s">
        <v>17</v>
      </c>
      <c r="M288" t="s">
        <v>17</v>
      </c>
      <c r="N288" t="s">
        <v>17</v>
      </c>
      <c r="O288" t="s">
        <v>17</v>
      </c>
      <c r="P288" t="s">
        <v>17</v>
      </c>
      <c r="Q288" t="s">
        <v>544</v>
      </c>
    </row>
    <row r="289" spans="1:17" x14ac:dyDescent="0.2">
      <c r="A289" t="s">
        <v>545</v>
      </c>
      <c r="B289" t="s">
        <v>17</v>
      </c>
      <c r="C289" t="s">
        <v>63</v>
      </c>
      <c r="D289" t="s">
        <v>17</v>
      </c>
      <c r="E289" t="s">
        <v>17</v>
      </c>
      <c r="F289" t="s">
        <v>17</v>
      </c>
      <c r="G289" t="s">
        <v>17</v>
      </c>
      <c r="H289" t="s">
        <v>17</v>
      </c>
      <c r="I289" t="s">
        <v>17</v>
      </c>
      <c r="J289" t="s">
        <v>17</v>
      </c>
      <c r="K289" t="s">
        <v>17</v>
      </c>
      <c r="L289" t="s">
        <v>17</v>
      </c>
      <c r="M289" t="s">
        <v>17</v>
      </c>
      <c r="N289" t="s">
        <v>17</v>
      </c>
      <c r="O289" t="s">
        <v>17</v>
      </c>
      <c r="P289" t="s">
        <v>17</v>
      </c>
      <c r="Q289" t="s">
        <v>31</v>
      </c>
    </row>
    <row r="290" spans="1:17" x14ac:dyDescent="0.2">
      <c r="A290" t="s">
        <v>546</v>
      </c>
      <c r="B290" t="s">
        <v>17</v>
      </c>
      <c r="C290" t="s">
        <v>34</v>
      </c>
      <c r="D290" t="s">
        <v>20</v>
      </c>
      <c r="E290" t="s">
        <v>20</v>
      </c>
      <c r="F290" t="s">
        <v>17</v>
      </c>
      <c r="G290" t="s">
        <v>547</v>
      </c>
      <c r="H290" t="s">
        <v>51</v>
      </c>
      <c r="I290" t="s">
        <v>17</v>
      </c>
      <c r="J290" t="s">
        <v>24</v>
      </c>
      <c r="K290" t="s">
        <v>17</v>
      </c>
      <c r="L290" t="s">
        <v>17</v>
      </c>
      <c r="M290" t="s">
        <v>52</v>
      </c>
      <c r="N290" t="s">
        <v>20</v>
      </c>
      <c r="O290" t="s">
        <v>26</v>
      </c>
      <c r="P290" t="s">
        <v>548</v>
      </c>
      <c r="Q290" t="s">
        <v>31</v>
      </c>
    </row>
    <row r="291" spans="1:17" x14ac:dyDescent="0.2">
      <c r="A291" t="s">
        <v>549</v>
      </c>
      <c r="B291" t="s">
        <v>17</v>
      </c>
      <c r="C291" t="s">
        <v>19</v>
      </c>
      <c r="D291" t="s">
        <v>24</v>
      </c>
      <c r="E291" t="s">
        <v>17</v>
      </c>
      <c r="F291" t="s">
        <v>17</v>
      </c>
      <c r="G291" t="s">
        <v>17</v>
      </c>
      <c r="H291" t="s">
        <v>17</v>
      </c>
      <c r="I291" t="s">
        <v>17</v>
      </c>
      <c r="J291" t="s">
        <v>17</v>
      </c>
      <c r="K291" t="s">
        <v>17</v>
      </c>
      <c r="L291" t="s">
        <v>17</v>
      </c>
      <c r="M291" t="s">
        <v>17</v>
      </c>
      <c r="N291" t="s">
        <v>17</v>
      </c>
      <c r="O291" t="s">
        <v>17</v>
      </c>
      <c r="P291" t="s">
        <v>17</v>
      </c>
      <c r="Q291" t="s">
        <v>31</v>
      </c>
    </row>
    <row r="292" spans="1:17" x14ac:dyDescent="0.2">
      <c r="A292" t="s">
        <v>550</v>
      </c>
      <c r="B292" t="s">
        <v>17</v>
      </c>
      <c r="C292" t="s">
        <v>17</v>
      </c>
      <c r="D292" t="s">
        <v>17</v>
      </c>
      <c r="E292" t="s">
        <v>17</v>
      </c>
      <c r="F292" t="s">
        <v>17</v>
      </c>
      <c r="G292" t="s">
        <v>17</v>
      </c>
      <c r="H292" t="s">
        <v>17</v>
      </c>
      <c r="I292" t="s">
        <v>17</v>
      </c>
      <c r="J292" t="s">
        <v>17</v>
      </c>
      <c r="K292" t="s">
        <v>17</v>
      </c>
      <c r="L292" t="s">
        <v>17</v>
      </c>
      <c r="M292" t="s">
        <v>17</v>
      </c>
      <c r="N292" t="s">
        <v>17</v>
      </c>
      <c r="O292" t="s">
        <v>17</v>
      </c>
      <c r="P292" t="s">
        <v>17</v>
      </c>
      <c r="Q292" t="s">
        <v>17</v>
      </c>
    </row>
    <row r="293" spans="1:17" x14ac:dyDescent="0.2">
      <c r="A293" t="s">
        <v>551</v>
      </c>
      <c r="B293" t="s">
        <v>17</v>
      </c>
      <c r="C293" t="s">
        <v>30</v>
      </c>
      <c r="D293" t="s">
        <v>24</v>
      </c>
      <c r="E293" t="s">
        <v>17</v>
      </c>
      <c r="F293" t="s">
        <v>17</v>
      </c>
      <c r="G293" t="s">
        <v>17</v>
      </c>
      <c r="H293" t="s">
        <v>17</v>
      </c>
      <c r="I293" t="s">
        <v>17</v>
      </c>
      <c r="J293" t="s">
        <v>17</v>
      </c>
      <c r="K293" t="s">
        <v>17</v>
      </c>
      <c r="L293" t="s">
        <v>17</v>
      </c>
      <c r="M293" t="s">
        <v>17</v>
      </c>
      <c r="N293" t="s">
        <v>17</v>
      </c>
      <c r="O293" t="s">
        <v>17</v>
      </c>
      <c r="P293" t="s">
        <v>17</v>
      </c>
      <c r="Q293" t="s">
        <v>31</v>
      </c>
    </row>
    <row r="294" spans="1:17" x14ac:dyDescent="0.2">
      <c r="A294" t="s">
        <v>552</v>
      </c>
      <c r="B294" t="s">
        <v>17</v>
      </c>
      <c r="C294" t="s">
        <v>46</v>
      </c>
      <c r="D294" t="s">
        <v>20</v>
      </c>
      <c r="E294" t="s">
        <v>20</v>
      </c>
      <c r="F294" t="s">
        <v>17</v>
      </c>
      <c r="G294" t="s">
        <v>50</v>
      </c>
      <c r="H294" t="s">
        <v>553</v>
      </c>
      <c r="I294" t="s">
        <v>17</v>
      </c>
      <c r="J294" t="s">
        <v>24</v>
      </c>
      <c r="K294" t="s">
        <v>17</v>
      </c>
      <c r="L294" t="s">
        <v>17</v>
      </c>
      <c r="M294" t="s">
        <v>52</v>
      </c>
      <c r="N294" t="s">
        <v>20</v>
      </c>
      <c r="O294" t="s">
        <v>26</v>
      </c>
      <c r="P294" t="s">
        <v>17</v>
      </c>
      <c r="Q294" t="s">
        <v>31</v>
      </c>
    </row>
    <row r="295" spans="1:17" x14ac:dyDescent="0.2">
      <c r="A295" t="s">
        <v>554</v>
      </c>
      <c r="B295" t="s">
        <v>17</v>
      </c>
      <c r="C295" t="s">
        <v>46</v>
      </c>
      <c r="D295" t="s">
        <v>20</v>
      </c>
      <c r="E295" t="s">
        <v>20</v>
      </c>
      <c r="F295" t="s">
        <v>17</v>
      </c>
      <c r="G295" t="s">
        <v>50</v>
      </c>
      <c r="H295" t="s">
        <v>446</v>
      </c>
      <c r="I295" t="s">
        <v>73</v>
      </c>
      <c r="J295" t="s">
        <v>24</v>
      </c>
      <c r="K295" t="s">
        <v>17</v>
      </c>
      <c r="L295" t="s">
        <v>17</v>
      </c>
      <c r="M295" t="s">
        <v>52</v>
      </c>
      <c r="N295" t="s">
        <v>20</v>
      </c>
      <c r="O295" t="s">
        <v>26</v>
      </c>
      <c r="P295" t="s">
        <v>17</v>
      </c>
      <c r="Q295" t="s">
        <v>31</v>
      </c>
    </row>
    <row r="296" spans="1:17" x14ac:dyDescent="0.2">
      <c r="A296" t="s">
        <v>555</v>
      </c>
      <c r="B296" t="s">
        <v>17</v>
      </c>
      <c r="C296" t="s">
        <v>46</v>
      </c>
      <c r="D296" t="s">
        <v>20</v>
      </c>
      <c r="E296" t="s">
        <v>20</v>
      </c>
      <c r="F296" t="s">
        <v>17</v>
      </c>
      <c r="G296" t="s">
        <v>50</v>
      </c>
      <c r="H296" t="s">
        <v>446</v>
      </c>
      <c r="I296" t="s">
        <v>17</v>
      </c>
      <c r="J296" t="s">
        <v>24</v>
      </c>
      <c r="K296" t="s">
        <v>17</v>
      </c>
      <c r="L296" t="s">
        <v>17</v>
      </c>
      <c r="M296" t="s">
        <v>52</v>
      </c>
      <c r="N296" t="s">
        <v>20</v>
      </c>
      <c r="O296" t="s">
        <v>26</v>
      </c>
      <c r="P296" t="s">
        <v>17</v>
      </c>
      <c r="Q296" t="s">
        <v>31</v>
      </c>
    </row>
    <row r="297" spans="1:17" x14ac:dyDescent="0.2">
      <c r="A297" t="s">
        <v>556</v>
      </c>
      <c r="B297" t="s">
        <v>17</v>
      </c>
      <c r="C297" t="s">
        <v>19</v>
      </c>
      <c r="D297" t="s">
        <v>20</v>
      </c>
      <c r="E297" t="s">
        <v>24</v>
      </c>
      <c r="F297" t="s">
        <v>35</v>
      </c>
      <c r="G297" t="s">
        <v>17</v>
      </c>
      <c r="H297" t="s">
        <v>17</v>
      </c>
      <c r="I297" t="s">
        <v>17</v>
      </c>
      <c r="J297" t="s">
        <v>17</v>
      </c>
      <c r="K297" t="s">
        <v>17</v>
      </c>
      <c r="L297" t="s">
        <v>17</v>
      </c>
      <c r="M297" t="s">
        <v>17</v>
      </c>
      <c r="N297" t="s">
        <v>17</v>
      </c>
      <c r="O297" t="s">
        <v>17</v>
      </c>
      <c r="P297" t="s">
        <v>17</v>
      </c>
      <c r="Q297" t="s">
        <v>557</v>
      </c>
    </row>
    <row r="298" spans="1:17" x14ac:dyDescent="0.2">
      <c r="A298" t="s">
        <v>558</v>
      </c>
      <c r="B298" t="s">
        <v>17</v>
      </c>
      <c r="C298" t="s">
        <v>63</v>
      </c>
      <c r="D298" t="s">
        <v>20</v>
      </c>
      <c r="E298" t="s">
        <v>24</v>
      </c>
      <c r="F298" t="s">
        <v>38</v>
      </c>
      <c r="G298" t="s">
        <v>17</v>
      </c>
      <c r="H298" t="s">
        <v>17</v>
      </c>
      <c r="I298" t="s">
        <v>17</v>
      </c>
      <c r="J298" t="s">
        <v>17</v>
      </c>
      <c r="K298" t="s">
        <v>17</v>
      </c>
      <c r="L298" t="s">
        <v>17</v>
      </c>
      <c r="M298" t="s">
        <v>17</v>
      </c>
      <c r="N298" t="s">
        <v>17</v>
      </c>
      <c r="O298" t="s">
        <v>17</v>
      </c>
      <c r="P298" t="s">
        <v>17</v>
      </c>
      <c r="Q298" t="s">
        <v>559</v>
      </c>
    </row>
    <row r="299" spans="1:17" x14ac:dyDescent="0.2">
      <c r="A299" t="s">
        <v>560</v>
      </c>
      <c r="B299" t="s">
        <v>17</v>
      </c>
      <c r="C299" t="s">
        <v>63</v>
      </c>
      <c r="D299" t="s">
        <v>20</v>
      </c>
      <c r="E299" t="s">
        <v>20</v>
      </c>
      <c r="F299" t="s">
        <v>17</v>
      </c>
      <c r="G299" t="s">
        <v>50</v>
      </c>
      <c r="H299" t="s">
        <v>51</v>
      </c>
      <c r="I299" t="s">
        <v>96</v>
      </c>
      <c r="J299" t="s">
        <v>17</v>
      </c>
      <c r="K299" t="s">
        <v>17</v>
      </c>
      <c r="L299" t="s">
        <v>17</v>
      </c>
      <c r="M299" t="s">
        <v>52</v>
      </c>
      <c r="N299" t="s">
        <v>20</v>
      </c>
      <c r="O299" t="s">
        <v>26</v>
      </c>
      <c r="P299" t="s">
        <v>561</v>
      </c>
      <c r="Q299" t="s">
        <v>31</v>
      </c>
    </row>
    <row r="300" spans="1:17" x14ac:dyDescent="0.2">
      <c r="A300" t="s">
        <v>562</v>
      </c>
      <c r="B300" t="s">
        <v>17</v>
      </c>
      <c r="C300" t="s">
        <v>19</v>
      </c>
      <c r="D300" t="s">
        <v>20</v>
      </c>
      <c r="E300" t="s">
        <v>20</v>
      </c>
      <c r="F300" t="s">
        <v>17</v>
      </c>
      <c r="G300" t="s">
        <v>50</v>
      </c>
      <c r="H300" t="s">
        <v>51</v>
      </c>
      <c r="I300" t="s">
        <v>73</v>
      </c>
      <c r="J300" t="s">
        <v>24</v>
      </c>
      <c r="K300" t="s">
        <v>17</v>
      </c>
      <c r="L300" t="s">
        <v>17</v>
      </c>
      <c r="M300" t="s">
        <v>52</v>
      </c>
      <c r="N300" t="s">
        <v>24</v>
      </c>
      <c r="O300" t="s">
        <v>26</v>
      </c>
      <c r="P300" t="s">
        <v>563</v>
      </c>
      <c r="Q300" t="s">
        <v>31</v>
      </c>
    </row>
    <row r="301" spans="1:17" x14ac:dyDescent="0.2">
      <c r="A301" t="s">
        <v>564</v>
      </c>
      <c r="B301" t="s">
        <v>17</v>
      </c>
      <c r="C301" t="s">
        <v>17</v>
      </c>
      <c r="D301" t="s">
        <v>24</v>
      </c>
      <c r="E301" t="s">
        <v>17</v>
      </c>
      <c r="F301" t="s">
        <v>17</v>
      </c>
      <c r="G301" t="s">
        <v>17</v>
      </c>
      <c r="H301" t="s">
        <v>17</v>
      </c>
      <c r="I301" t="s">
        <v>17</v>
      </c>
      <c r="J301" t="s">
        <v>17</v>
      </c>
      <c r="K301" t="s">
        <v>17</v>
      </c>
      <c r="L301" t="s">
        <v>17</v>
      </c>
      <c r="M301" t="s">
        <v>17</v>
      </c>
      <c r="N301" t="s">
        <v>17</v>
      </c>
      <c r="O301" t="s">
        <v>17</v>
      </c>
      <c r="P301" t="s">
        <v>17</v>
      </c>
      <c r="Q301" t="s">
        <v>31</v>
      </c>
    </row>
    <row r="302" spans="1:17" x14ac:dyDescent="0.2">
      <c r="A302" t="s">
        <v>565</v>
      </c>
      <c r="B302" t="s">
        <v>17</v>
      </c>
      <c r="C302" t="s">
        <v>30</v>
      </c>
      <c r="D302" t="s">
        <v>24</v>
      </c>
      <c r="E302" t="s">
        <v>20</v>
      </c>
      <c r="F302" t="s">
        <v>17</v>
      </c>
      <c r="G302" t="s">
        <v>50</v>
      </c>
      <c r="H302" t="s">
        <v>566</v>
      </c>
      <c r="I302" t="s">
        <v>17</v>
      </c>
      <c r="J302" t="s">
        <v>20</v>
      </c>
      <c r="K302" t="s">
        <v>567</v>
      </c>
      <c r="L302" t="s">
        <v>568</v>
      </c>
      <c r="M302" t="s">
        <v>131</v>
      </c>
      <c r="N302" t="s">
        <v>24</v>
      </c>
      <c r="O302" t="s">
        <v>17</v>
      </c>
      <c r="P302" t="s">
        <v>569</v>
      </c>
      <c r="Q302" t="s">
        <v>570</v>
      </c>
    </row>
    <row r="303" spans="1:17" x14ac:dyDescent="0.2">
      <c r="A303" t="s">
        <v>571</v>
      </c>
      <c r="B303" t="s">
        <v>17</v>
      </c>
      <c r="C303" t="s">
        <v>17</v>
      </c>
      <c r="D303" t="s">
        <v>20</v>
      </c>
      <c r="E303" t="s">
        <v>24</v>
      </c>
      <c r="F303" t="s">
        <v>572</v>
      </c>
      <c r="G303" t="s">
        <v>17</v>
      </c>
      <c r="H303" t="s">
        <v>17</v>
      </c>
      <c r="I303" t="s">
        <v>17</v>
      </c>
      <c r="J303" t="s">
        <v>17</v>
      </c>
      <c r="K303" t="s">
        <v>17</v>
      </c>
      <c r="L303" t="s">
        <v>17</v>
      </c>
      <c r="M303" t="s">
        <v>17</v>
      </c>
      <c r="N303" t="s">
        <v>17</v>
      </c>
      <c r="O303" t="s">
        <v>17</v>
      </c>
      <c r="P303" t="s">
        <v>17</v>
      </c>
      <c r="Q303" t="s">
        <v>31</v>
      </c>
    </row>
    <row r="304" spans="1:17" x14ac:dyDescent="0.2">
      <c r="A304" t="s">
        <v>573</v>
      </c>
      <c r="B304" t="s">
        <v>17</v>
      </c>
      <c r="C304" t="s">
        <v>19</v>
      </c>
      <c r="D304" t="s">
        <v>20</v>
      </c>
      <c r="E304" t="s">
        <v>24</v>
      </c>
      <c r="F304" t="s">
        <v>35</v>
      </c>
      <c r="G304" t="s">
        <v>17</v>
      </c>
      <c r="H304" t="s">
        <v>17</v>
      </c>
      <c r="I304" t="s">
        <v>17</v>
      </c>
      <c r="J304" t="s">
        <v>17</v>
      </c>
      <c r="K304" t="s">
        <v>17</v>
      </c>
      <c r="L304" t="s">
        <v>17</v>
      </c>
      <c r="M304" t="s">
        <v>17</v>
      </c>
      <c r="N304" t="s">
        <v>17</v>
      </c>
      <c r="O304" t="s">
        <v>17</v>
      </c>
      <c r="P304" t="s">
        <v>17</v>
      </c>
      <c r="Q304" t="s">
        <v>31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304"/>
  <sheetViews>
    <sheetView workbookViewId="0">
      <selection activeCell="C1" sqref="C1"/>
    </sheetView>
  </sheetViews>
  <sheetFormatPr defaultRowHeight="12.75" x14ac:dyDescent="0.2"/>
  <cols>
    <col min="2" max="2" width="16.140625" customWidth="1"/>
    <col min="20" max="20" width="17.5703125" customWidth="1"/>
    <col min="21" max="21" width="15.5703125" bestFit="1" customWidth="1"/>
  </cols>
  <sheetData>
    <row r="1" spans="1:33" x14ac:dyDescent="0.2">
      <c r="A1" t="s">
        <v>582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W1" s="8" t="s">
        <v>587</v>
      </c>
      <c r="X1" s="9"/>
      <c r="Y1" s="9"/>
      <c r="Z1" s="9"/>
      <c r="AA1" s="9"/>
      <c r="AB1" s="9"/>
      <c r="AC1" s="9"/>
      <c r="AD1" s="9"/>
      <c r="AE1" s="9"/>
      <c r="AF1" s="9"/>
      <c r="AG1" s="9"/>
    </row>
    <row r="2" spans="1:33" x14ac:dyDescent="0.2">
      <c r="A2" t="s">
        <v>575</v>
      </c>
      <c r="B2" t="s">
        <v>18</v>
      </c>
      <c r="C2" t="s">
        <v>19</v>
      </c>
      <c r="D2" t="s">
        <v>20</v>
      </c>
      <c r="E2" t="s">
        <v>20</v>
      </c>
      <c r="F2" t="s">
        <v>17</v>
      </c>
      <c r="G2" t="s">
        <v>21</v>
      </c>
      <c r="H2" t="s">
        <v>22</v>
      </c>
      <c r="I2" t="s">
        <v>23</v>
      </c>
      <c r="J2" t="s">
        <v>24</v>
      </c>
      <c r="K2" t="s">
        <v>17</v>
      </c>
      <c r="L2" t="s">
        <v>17</v>
      </c>
      <c r="M2" t="s">
        <v>25</v>
      </c>
      <c r="N2" t="s">
        <v>20</v>
      </c>
      <c r="O2" t="s">
        <v>26</v>
      </c>
      <c r="P2" t="s">
        <v>27</v>
      </c>
      <c r="Q2" t="s">
        <v>28</v>
      </c>
      <c r="T2" s="3" t="s">
        <v>583</v>
      </c>
      <c r="U2" t="s">
        <v>586</v>
      </c>
      <c r="W2" t="s">
        <v>583</v>
      </c>
      <c r="X2" t="s">
        <v>586</v>
      </c>
      <c r="AA2" t="s">
        <v>583</v>
      </c>
      <c r="AB2" t="s">
        <v>586</v>
      </c>
    </row>
    <row r="3" spans="1:33" x14ac:dyDescent="0.2">
      <c r="A3" t="s">
        <v>576</v>
      </c>
      <c r="B3" t="s">
        <v>29</v>
      </c>
      <c r="C3" t="s">
        <v>30</v>
      </c>
      <c r="D3" t="s">
        <v>24</v>
      </c>
      <c r="E3" t="s">
        <v>17</v>
      </c>
      <c r="F3" t="s">
        <v>17</v>
      </c>
      <c r="G3" t="s">
        <v>17</v>
      </c>
      <c r="H3" t="s">
        <v>17</v>
      </c>
      <c r="I3" t="s">
        <v>17</v>
      </c>
      <c r="J3" t="s">
        <v>17</v>
      </c>
      <c r="K3" t="s">
        <v>17</v>
      </c>
      <c r="L3" t="s">
        <v>17</v>
      </c>
      <c r="M3" t="s">
        <v>17</v>
      </c>
      <c r="N3" t="s">
        <v>17</v>
      </c>
      <c r="O3" t="s">
        <v>17</v>
      </c>
      <c r="P3" t="s">
        <v>17</v>
      </c>
      <c r="Q3" t="s">
        <v>31</v>
      </c>
      <c r="T3" s="4"/>
      <c r="U3" s="5">
        <v>61</v>
      </c>
      <c r="W3" t="s">
        <v>578</v>
      </c>
      <c r="X3">
        <v>83</v>
      </c>
      <c r="AB3">
        <v>61</v>
      </c>
      <c r="AC3" s="6">
        <f>AB3/303</f>
        <v>0.20132013201320131</v>
      </c>
    </row>
    <row r="4" spans="1:33" x14ac:dyDescent="0.2">
      <c r="A4" t="s">
        <v>576</v>
      </c>
      <c r="B4" t="s">
        <v>32</v>
      </c>
      <c r="C4" t="s">
        <v>19</v>
      </c>
      <c r="D4" t="s">
        <v>24</v>
      </c>
      <c r="E4" t="s">
        <v>17</v>
      </c>
      <c r="F4" t="s">
        <v>17</v>
      </c>
      <c r="G4" t="s">
        <v>17</v>
      </c>
      <c r="H4" t="s">
        <v>17</v>
      </c>
      <c r="I4" t="s">
        <v>17</v>
      </c>
      <c r="J4" t="s">
        <v>17</v>
      </c>
      <c r="K4" t="s">
        <v>17</v>
      </c>
      <c r="L4" t="s">
        <v>17</v>
      </c>
      <c r="M4" t="s">
        <v>17</v>
      </c>
      <c r="N4" t="s">
        <v>17</v>
      </c>
      <c r="O4" t="s">
        <v>17</v>
      </c>
      <c r="P4" t="s">
        <v>17</v>
      </c>
      <c r="Q4" t="s">
        <v>31</v>
      </c>
      <c r="T4" s="4" t="s">
        <v>19</v>
      </c>
      <c r="U4" s="5">
        <v>92</v>
      </c>
      <c r="X4">
        <v>13</v>
      </c>
      <c r="Y4" s="6">
        <f>X4/83</f>
        <v>0.15662650602409639</v>
      </c>
      <c r="AA4" t="s">
        <v>19</v>
      </c>
      <c r="AB4">
        <v>92</v>
      </c>
      <c r="AC4" s="6">
        <f t="shared" ref="AC4:AC9" si="0">AB4/303</f>
        <v>0.30363036303630364</v>
      </c>
    </row>
    <row r="5" spans="1:33" x14ac:dyDescent="0.2">
      <c r="A5" t="s">
        <v>576</v>
      </c>
      <c r="B5" t="s">
        <v>33</v>
      </c>
      <c r="C5" t="s">
        <v>34</v>
      </c>
      <c r="D5" t="s">
        <v>20</v>
      </c>
      <c r="E5" t="s">
        <v>20</v>
      </c>
      <c r="F5" t="s">
        <v>35</v>
      </c>
      <c r="G5" t="s">
        <v>17</v>
      </c>
      <c r="H5" t="s">
        <v>17</v>
      </c>
      <c r="I5" t="s">
        <v>17</v>
      </c>
      <c r="J5" t="s">
        <v>17</v>
      </c>
      <c r="K5" t="s">
        <v>17</v>
      </c>
      <c r="L5" t="s">
        <v>17</v>
      </c>
      <c r="M5" t="s">
        <v>17</v>
      </c>
      <c r="N5" t="s">
        <v>17</v>
      </c>
      <c r="O5" t="s">
        <v>17</v>
      </c>
      <c r="P5" t="s">
        <v>17</v>
      </c>
      <c r="Q5" t="s">
        <v>31</v>
      </c>
      <c r="T5" s="4" t="s">
        <v>46</v>
      </c>
      <c r="U5" s="5">
        <v>38</v>
      </c>
      <c r="W5" t="s">
        <v>19</v>
      </c>
      <c r="X5">
        <v>29</v>
      </c>
      <c r="Y5" s="6">
        <f t="shared" ref="Y5:Y10" si="1">X5/83</f>
        <v>0.3493975903614458</v>
      </c>
      <c r="AA5" t="s">
        <v>46</v>
      </c>
      <c r="AB5">
        <v>38</v>
      </c>
      <c r="AC5" s="6">
        <f t="shared" si="0"/>
        <v>0.1254125412541254</v>
      </c>
    </row>
    <row r="6" spans="1:33" x14ac:dyDescent="0.2">
      <c r="A6" t="s">
        <v>576</v>
      </c>
      <c r="B6" t="s">
        <v>36</v>
      </c>
      <c r="C6" t="s">
        <v>30</v>
      </c>
      <c r="D6" t="s">
        <v>24</v>
      </c>
      <c r="E6" t="s">
        <v>17</v>
      </c>
      <c r="F6" t="s">
        <v>17</v>
      </c>
      <c r="G6" t="s">
        <v>17</v>
      </c>
      <c r="H6" t="s">
        <v>17</v>
      </c>
      <c r="I6" t="s">
        <v>17</v>
      </c>
      <c r="J6" t="s">
        <v>17</v>
      </c>
      <c r="K6" t="s">
        <v>17</v>
      </c>
      <c r="L6" t="s">
        <v>17</v>
      </c>
      <c r="M6" t="s">
        <v>17</v>
      </c>
      <c r="N6" t="s">
        <v>17</v>
      </c>
      <c r="O6" t="s">
        <v>17</v>
      </c>
      <c r="P6" t="s">
        <v>17</v>
      </c>
      <c r="Q6" t="s">
        <v>31</v>
      </c>
      <c r="T6" s="4" t="s">
        <v>113</v>
      </c>
      <c r="U6" s="5">
        <v>10</v>
      </c>
      <c r="W6" t="s">
        <v>46</v>
      </c>
      <c r="X6">
        <v>8</v>
      </c>
      <c r="Y6" s="6">
        <f t="shared" si="1"/>
        <v>9.6385542168674704E-2</v>
      </c>
      <c r="AA6" t="s">
        <v>113</v>
      </c>
      <c r="AB6">
        <v>10</v>
      </c>
      <c r="AC6" s="6">
        <f t="shared" si="0"/>
        <v>3.3003300330033E-2</v>
      </c>
    </row>
    <row r="7" spans="1:33" x14ac:dyDescent="0.2">
      <c r="A7" t="s">
        <v>576</v>
      </c>
      <c r="B7" t="s">
        <v>37</v>
      </c>
      <c r="C7" t="s">
        <v>30</v>
      </c>
      <c r="D7" t="s">
        <v>20</v>
      </c>
      <c r="E7" t="s">
        <v>24</v>
      </c>
      <c r="F7" t="s">
        <v>38</v>
      </c>
      <c r="G7" t="s">
        <v>17</v>
      </c>
      <c r="H7" t="s">
        <v>17</v>
      </c>
      <c r="I7" t="s">
        <v>17</v>
      </c>
      <c r="J7" t="s">
        <v>17</v>
      </c>
      <c r="K7" t="s">
        <v>17</v>
      </c>
      <c r="L7" t="s">
        <v>17</v>
      </c>
      <c r="M7" t="s">
        <v>17</v>
      </c>
      <c r="N7" t="s">
        <v>17</v>
      </c>
      <c r="O7" t="s">
        <v>17</v>
      </c>
      <c r="P7" t="s">
        <v>17</v>
      </c>
      <c r="Q7" t="s">
        <v>31</v>
      </c>
      <c r="T7" s="4" t="s">
        <v>30</v>
      </c>
      <c r="U7" s="5">
        <v>54</v>
      </c>
      <c r="W7" t="s">
        <v>113</v>
      </c>
      <c r="X7">
        <v>3</v>
      </c>
      <c r="Y7" s="6">
        <f t="shared" si="1"/>
        <v>3.614457831325301E-2</v>
      </c>
      <c r="AA7" t="s">
        <v>30</v>
      </c>
      <c r="AB7">
        <v>54</v>
      </c>
      <c r="AC7" s="6">
        <f t="shared" si="0"/>
        <v>0.17821782178217821</v>
      </c>
    </row>
    <row r="8" spans="1:33" x14ac:dyDescent="0.2">
      <c r="A8" t="s">
        <v>576</v>
      </c>
      <c r="B8" t="s">
        <v>39</v>
      </c>
      <c r="C8" t="s">
        <v>30</v>
      </c>
      <c r="D8" t="s">
        <v>24</v>
      </c>
      <c r="E8" t="s">
        <v>17</v>
      </c>
      <c r="F8" t="s">
        <v>17</v>
      </c>
      <c r="G8" t="s">
        <v>17</v>
      </c>
      <c r="H8" t="s">
        <v>17</v>
      </c>
      <c r="I8" t="s">
        <v>17</v>
      </c>
      <c r="J8" t="s">
        <v>17</v>
      </c>
      <c r="K8" t="s">
        <v>17</v>
      </c>
      <c r="L8" t="s">
        <v>17</v>
      </c>
      <c r="M8" t="s">
        <v>17</v>
      </c>
      <c r="N8" t="s">
        <v>17</v>
      </c>
      <c r="O8" t="s">
        <v>17</v>
      </c>
      <c r="P8" t="s">
        <v>17</v>
      </c>
      <c r="Q8" t="s">
        <v>31</v>
      </c>
      <c r="T8" s="4" t="s">
        <v>34</v>
      </c>
      <c r="U8" s="5">
        <v>21</v>
      </c>
      <c r="W8" t="s">
        <v>30</v>
      </c>
      <c r="X8">
        <v>15</v>
      </c>
      <c r="Y8" s="6">
        <f t="shared" si="1"/>
        <v>0.18072289156626506</v>
      </c>
      <c r="AA8" t="s">
        <v>34</v>
      </c>
      <c r="AB8">
        <v>21</v>
      </c>
      <c r="AC8" s="6">
        <f t="shared" si="0"/>
        <v>6.9306930693069313E-2</v>
      </c>
    </row>
    <row r="9" spans="1:33" x14ac:dyDescent="0.2">
      <c r="A9" t="s">
        <v>576</v>
      </c>
      <c r="B9" t="s">
        <v>40</v>
      </c>
      <c r="C9" t="s">
        <v>30</v>
      </c>
      <c r="D9" t="s">
        <v>24</v>
      </c>
      <c r="E9" t="s">
        <v>17</v>
      </c>
      <c r="F9" t="s">
        <v>17</v>
      </c>
      <c r="G9" t="s">
        <v>17</v>
      </c>
      <c r="H9" t="s">
        <v>17</v>
      </c>
      <c r="I9" t="s">
        <v>17</v>
      </c>
      <c r="J9" t="s">
        <v>17</v>
      </c>
      <c r="K9" t="s">
        <v>17</v>
      </c>
      <c r="L9" t="s">
        <v>17</v>
      </c>
      <c r="M9" t="s">
        <v>17</v>
      </c>
      <c r="N9" t="s">
        <v>17</v>
      </c>
      <c r="O9" t="s">
        <v>17</v>
      </c>
      <c r="P9" t="s">
        <v>17</v>
      </c>
      <c r="Q9" t="s">
        <v>31</v>
      </c>
      <c r="T9" s="4" t="s">
        <v>63</v>
      </c>
      <c r="U9" s="5">
        <v>27</v>
      </c>
      <c r="W9" t="s">
        <v>34</v>
      </c>
      <c r="X9">
        <v>7</v>
      </c>
      <c r="Y9" s="6">
        <f t="shared" si="1"/>
        <v>8.4337349397590355E-2</v>
      </c>
      <c r="AA9" t="s">
        <v>63</v>
      </c>
      <c r="AB9">
        <v>27</v>
      </c>
      <c r="AC9" s="6">
        <f t="shared" si="0"/>
        <v>8.9108910891089105E-2</v>
      </c>
    </row>
    <row r="10" spans="1:33" x14ac:dyDescent="0.2">
      <c r="A10" t="s">
        <v>576</v>
      </c>
      <c r="B10" t="s">
        <v>41</v>
      </c>
      <c r="C10" t="s">
        <v>19</v>
      </c>
      <c r="D10" t="s">
        <v>24</v>
      </c>
      <c r="E10" t="s">
        <v>24</v>
      </c>
      <c r="F10" t="s">
        <v>42</v>
      </c>
      <c r="G10" t="s">
        <v>17</v>
      </c>
      <c r="H10" t="s">
        <v>17</v>
      </c>
      <c r="I10" t="s">
        <v>17</v>
      </c>
      <c r="J10" t="s">
        <v>17</v>
      </c>
      <c r="K10" t="s">
        <v>17</v>
      </c>
      <c r="L10" t="s">
        <v>17</v>
      </c>
      <c r="M10" t="s">
        <v>17</v>
      </c>
      <c r="N10" t="s">
        <v>17</v>
      </c>
      <c r="O10" t="s">
        <v>17</v>
      </c>
      <c r="P10" t="s">
        <v>17</v>
      </c>
      <c r="Q10" t="s">
        <v>31</v>
      </c>
      <c r="T10" s="4" t="s">
        <v>584</v>
      </c>
      <c r="U10" s="5"/>
      <c r="W10" t="s">
        <v>63</v>
      </c>
      <c r="X10">
        <v>8</v>
      </c>
      <c r="Y10" s="6">
        <f t="shared" si="1"/>
        <v>9.6385542168674704E-2</v>
      </c>
      <c r="AA10" t="s">
        <v>584</v>
      </c>
    </row>
    <row r="11" spans="1:33" x14ac:dyDescent="0.2">
      <c r="A11" t="s">
        <v>576</v>
      </c>
      <c r="B11" t="s">
        <v>43</v>
      </c>
      <c r="C11" t="s">
        <v>30</v>
      </c>
      <c r="D11" t="s">
        <v>24</v>
      </c>
      <c r="E11" t="s">
        <v>17</v>
      </c>
      <c r="F11" t="s">
        <v>17</v>
      </c>
      <c r="G11" t="s">
        <v>17</v>
      </c>
      <c r="H11" t="s">
        <v>17</v>
      </c>
      <c r="I11" t="s">
        <v>17</v>
      </c>
      <c r="J11" t="s">
        <v>17</v>
      </c>
      <c r="K11" t="s">
        <v>17</v>
      </c>
      <c r="L11" t="s">
        <v>17</v>
      </c>
      <c r="M11" t="s">
        <v>17</v>
      </c>
      <c r="N11" t="s">
        <v>17</v>
      </c>
      <c r="O11" t="s">
        <v>17</v>
      </c>
      <c r="P11" t="s">
        <v>17</v>
      </c>
      <c r="Q11" t="s">
        <v>31</v>
      </c>
      <c r="T11" s="4" t="s">
        <v>585</v>
      </c>
      <c r="U11" s="5">
        <v>303</v>
      </c>
      <c r="W11" t="s">
        <v>575</v>
      </c>
      <c r="X11">
        <v>73</v>
      </c>
      <c r="Y11" s="6"/>
      <c r="AA11" t="s">
        <v>585</v>
      </c>
      <c r="AB11">
        <v>303</v>
      </c>
    </row>
    <row r="12" spans="1:33" x14ac:dyDescent="0.2">
      <c r="A12" t="s">
        <v>576</v>
      </c>
      <c r="B12" t="s">
        <v>44</v>
      </c>
      <c r="C12" t="s">
        <v>17</v>
      </c>
      <c r="D12" t="s">
        <v>17</v>
      </c>
      <c r="E12" t="s">
        <v>24</v>
      </c>
      <c r="F12" t="s">
        <v>17</v>
      </c>
      <c r="G12" t="s">
        <v>17</v>
      </c>
      <c r="H12" t="s">
        <v>17</v>
      </c>
      <c r="I12" t="s">
        <v>17</v>
      </c>
      <c r="J12" t="s">
        <v>17</v>
      </c>
      <c r="K12" t="s">
        <v>17</v>
      </c>
      <c r="L12" t="s">
        <v>17</v>
      </c>
      <c r="M12" t="s">
        <v>17</v>
      </c>
      <c r="N12" t="s">
        <v>17</v>
      </c>
      <c r="O12" t="s">
        <v>17</v>
      </c>
      <c r="P12" t="s">
        <v>17</v>
      </c>
      <c r="Q12" t="s">
        <v>17</v>
      </c>
      <c r="X12">
        <v>18</v>
      </c>
      <c r="Y12" s="6">
        <f>X12/73</f>
        <v>0.24657534246575341</v>
      </c>
    </row>
    <row r="13" spans="1:33" x14ac:dyDescent="0.2">
      <c r="A13" t="s">
        <v>576</v>
      </c>
      <c r="B13" t="s">
        <v>45</v>
      </c>
      <c r="C13" t="s">
        <v>46</v>
      </c>
      <c r="D13" t="s">
        <v>20</v>
      </c>
      <c r="E13" t="s">
        <v>24</v>
      </c>
      <c r="F13" t="s">
        <v>47</v>
      </c>
      <c r="G13" t="s">
        <v>17</v>
      </c>
      <c r="H13" t="s">
        <v>17</v>
      </c>
      <c r="I13" t="s">
        <v>17</v>
      </c>
      <c r="J13" t="s">
        <v>17</v>
      </c>
      <c r="K13" t="s">
        <v>17</v>
      </c>
      <c r="L13" t="s">
        <v>17</v>
      </c>
      <c r="M13" t="s">
        <v>17</v>
      </c>
      <c r="N13" t="s">
        <v>17</v>
      </c>
      <c r="O13" t="s">
        <v>17</v>
      </c>
      <c r="P13" t="s">
        <v>17</v>
      </c>
      <c r="Q13" t="s">
        <v>31</v>
      </c>
      <c r="W13" t="s">
        <v>19</v>
      </c>
      <c r="X13">
        <v>14</v>
      </c>
      <c r="Y13" s="6">
        <f t="shared" ref="Y13:Y18" si="2">X13/73</f>
        <v>0.19178082191780821</v>
      </c>
      <c r="AB13" s="2" t="s">
        <v>589</v>
      </c>
      <c r="AC13" s="2" t="s">
        <v>578</v>
      </c>
      <c r="AD13" s="2" t="s">
        <v>575</v>
      </c>
      <c r="AE13" s="2" t="s">
        <v>579</v>
      </c>
      <c r="AF13" s="2" t="s">
        <v>581</v>
      </c>
      <c r="AG13" s="2" t="s">
        <v>576</v>
      </c>
    </row>
    <row r="14" spans="1:33" x14ac:dyDescent="0.2">
      <c r="A14" t="s">
        <v>576</v>
      </c>
      <c r="B14" t="s">
        <v>48</v>
      </c>
      <c r="C14" t="s">
        <v>34</v>
      </c>
      <c r="D14" t="s">
        <v>24</v>
      </c>
      <c r="E14" t="s">
        <v>17</v>
      </c>
      <c r="F14" t="s">
        <v>17</v>
      </c>
      <c r="G14" t="s">
        <v>17</v>
      </c>
      <c r="H14" t="s">
        <v>17</v>
      </c>
      <c r="I14" t="s">
        <v>17</v>
      </c>
      <c r="J14" t="s">
        <v>17</v>
      </c>
      <c r="K14" t="s">
        <v>17</v>
      </c>
      <c r="L14" t="s">
        <v>17</v>
      </c>
      <c r="M14" t="s">
        <v>17</v>
      </c>
      <c r="N14" t="s">
        <v>17</v>
      </c>
      <c r="O14" t="s">
        <v>17</v>
      </c>
      <c r="P14" t="s">
        <v>17</v>
      </c>
      <c r="Q14" t="s">
        <v>31</v>
      </c>
      <c r="W14" t="s">
        <v>46</v>
      </c>
      <c r="X14">
        <v>13</v>
      </c>
      <c r="Y14" s="6">
        <f t="shared" si="2"/>
        <v>0.17808219178082191</v>
      </c>
      <c r="AA14" s="2" t="s">
        <v>588</v>
      </c>
      <c r="AB14" s="7">
        <v>0.20132013201320131</v>
      </c>
      <c r="AC14" s="6">
        <v>0.15662650602409639</v>
      </c>
      <c r="AD14" s="6">
        <v>0.24657534246575341</v>
      </c>
      <c r="AE14" s="6">
        <v>0.20689655172413793</v>
      </c>
      <c r="AF14" s="6">
        <v>0.13157894736842105</v>
      </c>
      <c r="AG14" s="6">
        <v>0.23749999999999999</v>
      </c>
    </row>
    <row r="15" spans="1:33" x14ac:dyDescent="0.2">
      <c r="A15" t="s">
        <v>576</v>
      </c>
      <c r="B15" t="s">
        <v>49</v>
      </c>
      <c r="C15" t="s">
        <v>46</v>
      </c>
      <c r="D15" t="s">
        <v>20</v>
      </c>
      <c r="E15" t="s">
        <v>20</v>
      </c>
      <c r="F15" t="s">
        <v>17</v>
      </c>
      <c r="G15" t="s">
        <v>50</v>
      </c>
      <c r="H15" t="s">
        <v>51</v>
      </c>
      <c r="I15" t="s">
        <v>23</v>
      </c>
      <c r="J15" t="s">
        <v>24</v>
      </c>
      <c r="K15" t="s">
        <v>17</v>
      </c>
      <c r="L15" t="s">
        <v>17</v>
      </c>
      <c r="M15" t="s">
        <v>52</v>
      </c>
      <c r="N15" t="s">
        <v>24</v>
      </c>
      <c r="O15" t="s">
        <v>17</v>
      </c>
      <c r="P15" t="s">
        <v>53</v>
      </c>
      <c r="Q15" t="s">
        <v>54</v>
      </c>
      <c r="W15" t="s">
        <v>113</v>
      </c>
      <c r="X15">
        <v>6</v>
      </c>
      <c r="Y15" s="6">
        <f t="shared" si="2"/>
        <v>8.2191780821917804E-2</v>
      </c>
      <c r="AA15" t="s">
        <v>19</v>
      </c>
      <c r="AB15" s="6">
        <v>0.30363036303630364</v>
      </c>
      <c r="AC15" s="6">
        <v>0.3493975903614458</v>
      </c>
      <c r="AD15" s="6">
        <v>0.19178082191780821</v>
      </c>
      <c r="AE15" s="6">
        <v>0.34482758620689657</v>
      </c>
      <c r="AF15" s="6">
        <v>0.39473684210526316</v>
      </c>
      <c r="AG15" s="6">
        <v>0.3</v>
      </c>
    </row>
    <row r="16" spans="1:33" x14ac:dyDescent="0.2">
      <c r="A16" t="s">
        <v>576</v>
      </c>
      <c r="B16" t="s">
        <v>55</v>
      </c>
      <c r="C16" t="s">
        <v>30</v>
      </c>
      <c r="D16" t="s">
        <v>20</v>
      </c>
      <c r="E16" t="s">
        <v>24</v>
      </c>
      <c r="F16" t="s">
        <v>56</v>
      </c>
      <c r="G16" t="s">
        <v>17</v>
      </c>
      <c r="H16" t="s">
        <v>17</v>
      </c>
      <c r="I16" t="s">
        <v>17</v>
      </c>
      <c r="J16" t="s">
        <v>17</v>
      </c>
      <c r="K16" t="s">
        <v>17</v>
      </c>
      <c r="L16" t="s">
        <v>17</v>
      </c>
      <c r="M16" t="s">
        <v>17</v>
      </c>
      <c r="N16" t="s">
        <v>17</v>
      </c>
      <c r="O16" t="s">
        <v>17</v>
      </c>
      <c r="P16" t="s">
        <v>17</v>
      </c>
      <c r="Q16" t="s">
        <v>31</v>
      </c>
      <c r="W16" t="s">
        <v>30</v>
      </c>
      <c r="X16">
        <v>7</v>
      </c>
      <c r="Y16" s="6">
        <f t="shared" si="2"/>
        <v>9.5890410958904104E-2</v>
      </c>
      <c r="AA16" t="s">
        <v>46</v>
      </c>
      <c r="AB16" s="6">
        <v>0.1254125412541254</v>
      </c>
      <c r="AC16" s="6">
        <v>9.6385542168674704E-2</v>
      </c>
      <c r="AD16" s="6">
        <v>0.17808219178082191</v>
      </c>
      <c r="AE16" s="6">
        <v>0.13793103448275862</v>
      </c>
      <c r="AF16" s="6">
        <v>0.15789473684210525</v>
      </c>
      <c r="AG16" s="6">
        <v>8.7499999999999994E-2</v>
      </c>
    </row>
    <row r="17" spans="1:33" x14ac:dyDescent="0.2">
      <c r="A17" t="s">
        <v>576</v>
      </c>
      <c r="B17" t="s">
        <v>57</v>
      </c>
      <c r="C17" t="s">
        <v>30</v>
      </c>
      <c r="D17" t="s">
        <v>24</v>
      </c>
      <c r="E17" t="s">
        <v>17</v>
      </c>
      <c r="F17" t="s">
        <v>17</v>
      </c>
      <c r="G17" t="s">
        <v>17</v>
      </c>
      <c r="H17" t="s">
        <v>17</v>
      </c>
      <c r="I17" t="s">
        <v>17</v>
      </c>
      <c r="J17" t="s">
        <v>17</v>
      </c>
      <c r="K17" t="s">
        <v>17</v>
      </c>
      <c r="L17" t="s">
        <v>17</v>
      </c>
      <c r="M17" t="s">
        <v>17</v>
      </c>
      <c r="N17" t="s">
        <v>17</v>
      </c>
      <c r="O17" t="s">
        <v>17</v>
      </c>
      <c r="P17" t="s">
        <v>17</v>
      </c>
      <c r="Q17" t="s">
        <v>31</v>
      </c>
      <c r="W17" t="s">
        <v>34</v>
      </c>
      <c r="X17">
        <v>5</v>
      </c>
      <c r="Y17" s="6">
        <f t="shared" si="2"/>
        <v>6.8493150684931503E-2</v>
      </c>
      <c r="AA17" t="s">
        <v>113</v>
      </c>
      <c r="AB17" s="6">
        <v>3.3003300330033E-2</v>
      </c>
      <c r="AC17" s="6">
        <v>3.614457831325301E-2</v>
      </c>
      <c r="AD17" s="6">
        <v>8.2191780821917804E-2</v>
      </c>
      <c r="AE17" s="6">
        <v>0</v>
      </c>
      <c r="AF17" s="6">
        <v>0</v>
      </c>
      <c r="AG17" s="6">
        <v>1.2500000000000001E-2</v>
      </c>
    </row>
    <row r="18" spans="1:33" x14ac:dyDescent="0.2">
      <c r="A18" t="s">
        <v>576</v>
      </c>
      <c r="B18" t="s">
        <v>58</v>
      </c>
      <c r="C18" t="s">
        <v>30</v>
      </c>
      <c r="D18" t="s">
        <v>20</v>
      </c>
      <c r="E18" t="s">
        <v>24</v>
      </c>
      <c r="F18" t="s">
        <v>59</v>
      </c>
      <c r="G18" t="s">
        <v>17</v>
      </c>
      <c r="H18" t="s">
        <v>17</v>
      </c>
      <c r="I18" t="s">
        <v>17</v>
      </c>
      <c r="J18" t="s">
        <v>17</v>
      </c>
      <c r="K18" t="s">
        <v>17</v>
      </c>
      <c r="L18" t="s">
        <v>17</v>
      </c>
      <c r="M18" t="s">
        <v>17</v>
      </c>
      <c r="N18" t="s">
        <v>17</v>
      </c>
      <c r="O18" t="s">
        <v>17</v>
      </c>
      <c r="P18" t="s">
        <v>17</v>
      </c>
      <c r="Q18" t="s">
        <v>31</v>
      </c>
      <c r="W18" t="s">
        <v>63</v>
      </c>
      <c r="X18">
        <v>10</v>
      </c>
      <c r="Y18" s="6">
        <f t="shared" si="2"/>
        <v>0.13698630136986301</v>
      </c>
      <c r="AA18" t="s">
        <v>30</v>
      </c>
      <c r="AB18" s="6">
        <v>0.17821782178217821</v>
      </c>
      <c r="AC18" s="6">
        <v>0.18072289156626506</v>
      </c>
      <c r="AD18" s="6">
        <v>9.5890410958904104E-2</v>
      </c>
      <c r="AE18" s="6">
        <v>0.10344827586206896</v>
      </c>
      <c r="AF18" s="6">
        <v>0.15789473684210525</v>
      </c>
      <c r="AG18" s="6">
        <v>0.28749999999999998</v>
      </c>
    </row>
    <row r="19" spans="1:33" x14ac:dyDescent="0.2">
      <c r="A19" t="s">
        <v>576</v>
      </c>
      <c r="B19" t="s">
        <v>60</v>
      </c>
      <c r="C19" t="s">
        <v>46</v>
      </c>
      <c r="D19" t="s">
        <v>24</v>
      </c>
      <c r="E19" t="s">
        <v>17</v>
      </c>
      <c r="F19" t="s">
        <v>17</v>
      </c>
      <c r="G19" t="s">
        <v>17</v>
      </c>
      <c r="H19" t="s">
        <v>17</v>
      </c>
      <c r="I19" t="s">
        <v>17</v>
      </c>
      <c r="J19" t="s">
        <v>17</v>
      </c>
      <c r="K19" t="s">
        <v>17</v>
      </c>
      <c r="L19" t="s">
        <v>17</v>
      </c>
      <c r="M19" t="s">
        <v>17</v>
      </c>
      <c r="N19" t="s">
        <v>17</v>
      </c>
      <c r="O19" t="s">
        <v>17</v>
      </c>
      <c r="P19" t="s">
        <v>17</v>
      </c>
      <c r="Q19" t="s">
        <v>31</v>
      </c>
      <c r="W19" t="s">
        <v>579</v>
      </c>
      <c r="X19">
        <v>29</v>
      </c>
      <c r="Y19" s="6"/>
      <c r="AA19" t="s">
        <v>34</v>
      </c>
      <c r="AB19" s="6">
        <v>6.9306930693069313E-2</v>
      </c>
      <c r="AC19" s="6">
        <v>8.4337349397590355E-2</v>
      </c>
      <c r="AD19" s="6">
        <v>6.8493150684931503E-2</v>
      </c>
      <c r="AE19" s="6">
        <v>6.8965517241379309E-2</v>
      </c>
      <c r="AF19" s="6">
        <v>5.2631578947368418E-2</v>
      </c>
      <c r="AG19" s="6">
        <v>6.25E-2</v>
      </c>
    </row>
    <row r="20" spans="1:33" x14ac:dyDescent="0.2">
      <c r="A20" t="s">
        <v>576</v>
      </c>
      <c r="B20" t="s">
        <v>61</v>
      </c>
      <c r="C20" t="s">
        <v>17</v>
      </c>
      <c r="D20" t="s">
        <v>24</v>
      </c>
      <c r="E20" t="s">
        <v>17</v>
      </c>
      <c r="F20" t="s">
        <v>17</v>
      </c>
      <c r="G20" t="s">
        <v>17</v>
      </c>
      <c r="H20" t="s">
        <v>17</v>
      </c>
      <c r="I20" t="s">
        <v>17</v>
      </c>
      <c r="J20" t="s">
        <v>17</v>
      </c>
      <c r="K20" t="s">
        <v>17</v>
      </c>
      <c r="L20" t="s">
        <v>17</v>
      </c>
      <c r="M20" t="s">
        <v>17</v>
      </c>
      <c r="N20" t="s">
        <v>17</v>
      </c>
      <c r="O20" t="s">
        <v>17</v>
      </c>
      <c r="P20" t="s">
        <v>17</v>
      </c>
      <c r="Q20" t="s">
        <v>31</v>
      </c>
      <c r="X20">
        <v>6</v>
      </c>
      <c r="Y20" s="6">
        <f>X20/29</f>
        <v>0.20689655172413793</v>
      </c>
      <c r="AA20" t="s">
        <v>63</v>
      </c>
      <c r="AB20" s="6">
        <v>8.9108910891089105E-2</v>
      </c>
      <c r="AC20" s="6">
        <v>9.6385542168674704E-2</v>
      </c>
      <c r="AD20" s="6">
        <v>0.13698630136986301</v>
      </c>
      <c r="AE20" s="6">
        <v>0.13793103448275862</v>
      </c>
      <c r="AF20" s="6">
        <v>0.10526315789473684</v>
      </c>
      <c r="AG20" s="6">
        <v>1.2500000000000001E-2</v>
      </c>
    </row>
    <row r="21" spans="1:33" x14ac:dyDescent="0.2">
      <c r="A21" t="s">
        <v>576</v>
      </c>
      <c r="B21" t="s">
        <v>62</v>
      </c>
      <c r="C21" t="s">
        <v>63</v>
      </c>
      <c r="D21" t="s">
        <v>20</v>
      </c>
      <c r="E21" t="s">
        <v>24</v>
      </c>
      <c r="F21" t="s">
        <v>47</v>
      </c>
      <c r="G21" t="s">
        <v>17</v>
      </c>
      <c r="H21" t="s">
        <v>17</v>
      </c>
      <c r="I21" t="s">
        <v>17</v>
      </c>
      <c r="J21" t="s">
        <v>17</v>
      </c>
      <c r="K21" t="s">
        <v>17</v>
      </c>
      <c r="L21" t="s">
        <v>17</v>
      </c>
      <c r="M21" t="s">
        <v>17</v>
      </c>
      <c r="N21" t="s">
        <v>17</v>
      </c>
      <c r="O21" t="s">
        <v>17</v>
      </c>
      <c r="P21" t="s">
        <v>17</v>
      </c>
      <c r="Q21" t="s">
        <v>31</v>
      </c>
      <c r="W21" t="s">
        <v>19</v>
      </c>
      <c r="X21">
        <v>10</v>
      </c>
      <c r="Y21" s="6">
        <f t="shared" ref="Y21:Y25" si="3">X21/29</f>
        <v>0.34482758620689657</v>
      </c>
    </row>
    <row r="22" spans="1:33" x14ac:dyDescent="0.2">
      <c r="A22" t="s">
        <v>576</v>
      </c>
      <c r="B22" t="s">
        <v>64</v>
      </c>
      <c r="C22" t="s">
        <v>46</v>
      </c>
      <c r="D22" t="s">
        <v>20</v>
      </c>
      <c r="E22" t="s">
        <v>24</v>
      </c>
      <c r="F22" t="s">
        <v>17</v>
      </c>
      <c r="G22" t="s">
        <v>17</v>
      </c>
      <c r="H22" t="s">
        <v>17</v>
      </c>
      <c r="I22" t="s">
        <v>17</v>
      </c>
      <c r="J22" t="s">
        <v>17</v>
      </c>
      <c r="K22" t="s">
        <v>17</v>
      </c>
      <c r="L22" t="s">
        <v>17</v>
      </c>
      <c r="M22" t="s">
        <v>17</v>
      </c>
      <c r="N22" t="s">
        <v>17</v>
      </c>
      <c r="O22" t="s">
        <v>17</v>
      </c>
      <c r="P22" t="s">
        <v>17</v>
      </c>
      <c r="Q22" t="s">
        <v>31</v>
      </c>
      <c r="W22" t="s">
        <v>46</v>
      </c>
      <c r="X22">
        <v>4</v>
      </c>
      <c r="Y22" s="6">
        <f t="shared" si="3"/>
        <v>0.13793103448275862</v>
      </c>
    </row>
    <row r="23" spans="1:33" x14ac:dyDescent="0.2">
      <c r="A23" t="s">
        <v>576</v>
      </c>
      <c r="B23" t="s">
        <v>65</v>
      </c>
      <c r="C23" t="s">
        <v>17</v>
      </c>
      <c r="D23" t="s">
        <v>24</v>
      </c>
      <c r="E23" t="s">
        <v>17</v>
      </c>
      <c r="F23" t="s">
        <v>66</v>
      </c>
      <c r="G23" t="s">
        <v>17</v>
      </c>
      <c r="H23" t="s">
        <v>17</v>
      </c>
      <c r="I23" t="s">
        <v>17</v>
      </c>
      <c r="J23" t="s">
        <v>17</v>
      </c>
      <c r="K23" t="s">
        <v>17</v>
      </c>
      <c r="L23" t="s">
        <v>17</v>
      </c>
      <c r="M23" t="s">
        <v>17</v>
      </c>
      <c r="N23" t="s">
        <v>17</v>
      </c>
      <c r="O23" t="s">
        <v>17</v>
      </c>
      <c r="P23" t="s">
        <v>17</v>
      </c>
      <c r="Q23" t="s">
        <v>67</v>
      </c>
      <c r="W23" t="s">
        <v>30</v>
      </c>
      <c r="X23">
        <v>3</v>
      </c>
      <c r="Y23" s="6">
        <f t="shared" si="3"/>
        <v>0.10344827586206896</v>
      </c>
      <c r="AB23" s="2" t="s">
        <v>590</v>
      </c>
    </row>
    <row r="24" spans="1:33" x14ac:dyDescent="0.2">
      <c r="A24" t="s">
        <v>576</v>
      </c>
      <c r="B24" t="s">
        <v>68</v>
      </c>
      <c r="C24" t="s">
        <v>17</v>
      </c>
      <c r="D24" t="s">
        <v>24</v>
      </c>
      <c r="E24" t="s">
        <v>17</v>
      </c>
      <c r="F24" t="s">
        <v>66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31</v>
      </c>
      <c r="W24" t="s">
        <v>34</v>
      </c>
      <c r="X24">
        <v>2</v>
      </c>
      <c r="Y24" s="6">
        <f t="shared" si="3"/>
        <v>6.8965517241379309E-2</v>
      </c>
      <c r="AA24" s="2" t="s">
        <v>588</v>
      </c>
      <c r="AB24" s="7">
        <v>0.20132013201320131</v>
      </c>
    </row>
    <row r="25" spans="1:33" x14ac:dyDescent="0.2">
      <c r="A25" t="s">
        <v>576</v>
      </c>
      <c r="B25" t="s">
        <v>69</v>
      </c>
      <c r="C25" t="s">
        <v>19</v>
      </c>
      <c r="D25" t="s">
        <v>24</v>
      </c>
      <c r="E25" t="s">
        <v>17</v>
      </c>
      <c r="F25" t="s">
        <v>17</v>
      </c>
      <c r="G25" t="s">
        <v>17</v>
      </c>
      <c r="H25" t="s">
        <v>17</v>
      </c>
      <c r="I25" t="s">
        <v>17</v>
      </c>
      <c r="J25" t="s">
        <v>17</v>
      </c>
      <c r="K25" t="s">
        <v>17</v>
      </c>
      <c r="L25" t="s">
        <v>17</v>
      </c>
      <c r="M25" t="s">
        <v>17</v>
      </c>
      <c r="N25" t="s">
        <v>17</v>
      </c>
      <c r="O25" t="s">
        <v>17</v>
      </c>
      <c r="P25" t="s">
        <v>17</v>
      </c>
      <c r="Q25" t="s">
        <v>31</v>
      </c>
      <c r="W25" t="s">
        <v>63</v>
      </c>
      <c r="X25">
        <v>4</v>
      </c>
      <c r="Y25" s="6">
        <f t="shared" si="3"/>
        <v>0.13793103448275862</v>
      </c>
      <c r="AA25" t="s">
        <v>19</v>
      </c>
      <c r="AB25" s="6">
        <v>0.30363036303630364</v>
      </c>
    </row>
    <row r="26" spans="1:33" x14ac:dyDescent="0.2">
      <c r="A26" t="s">
        <v>576</v>
      </c>
      <c r="B26" t="s">
        <v>70</v>
      </c>
      <c r="C26" t="s">
        <v>19</v>
      </c>
      <c r="D26" t="s">
        <v>20</v>
      </c>
      <c r="E26" t="s">
        <v>24</v>
      </c>
      <c r="F26" t="s">
        <v>71</v>
      </c>
      <c r="G26" t="s">
        <v>72</v>
      </c>
      <c r="H26" t="s">
        <v>17</v>
      </c>
      <c r="I26" t="s">
        <v>73</v>
      </c>
      <c r="J26" t="s">
        <v>24</v>
      </c>
      <c r="K26" t="s">
        <v>17</v>
      </c>
      <c r="L26" t="s">
        <v>17</v>
      </c>
      <c r="M26" t="s">
        <v>52</v>
      </c>
      <c r="N26" t="s">
        <v>20</v>
      </c>
      <c r="O26" t="s">
        <v>17</v>
      </c>
      <c r="P26" t="s">
        <v>26</v>
      </c>
      <c r="Q26" t="s">
        <v>31</v>
      </c>
      <c r="W26" t="s">
        <v>581</v>
      </c>
      <c r="X26">
        <v>38</v>
      </c>
      <c r="Y26" s="6"/>
      <c r="AA26" t="s">
        <v>46</v>
      </c>
      <c r="AB26" s="6">
        <v>0.1254125412541254</v>
      </c>
    </row>
    <row r="27" spans="1:33" x14ac:dyDescent="0.2">
      <c r="A27" t="s">
        <v>576</v>
      </c>
      <c r="B27" t="s">
        <v>74</v>
      </c>
      <c r="C27" t="s">
        <v>19</v>
      </c>
      <c r="D27" t="s">
        <v>20</v>
      </c>
      <c r="E27" t="s">
        <v>24</v>
      </c>
      <c r="F27" t="s">
        <v>38</v>
      </c>
      <c r="G27" t="s">
        <v>17</v>
      </c>
      <c r="H27" t="s">
        <v>17</v>
      </c>
      <c r="I27" t="s">
        <v>17</v>
      </c>
      <c r="J27" t="s">
        <v>17</v>
      </c>
      <c r="K27" t="s">
        <v>17</v>
      </c>
      <c r="L27" t="s">
        <v>17</v>
      </c>
      <c r="M27" t="s">
        <v>17</v>
      </c>
      <c r="N27" t="s">
        <v>17</v>
      </c>
      <c r="O27" t="s">
        <v>17</v>
      </c>
      <c r="P27" t="s">
        <v>17</v>
      </c>
      <c r="Q27" t="s">
        <v>31</v>
      </c>
      <c r="X27">
        <v>5</v>
      </c>
      <c r="Y27" s="6">
        <f>X27/38</f>
        <v>0.13157894736842105</v>
      </c>
      <c r="AA27" t="s">
        <v>113</v>
      </c>
      <c r="AB27" s="6">
        <v>3.3003300330033E-2</v>
      </c>
    </row>
    <row r="28" spans="1:33" x14ac:dyDescent="0.2">
      <c r="A28" t="s">
        <v>576</v>
      </c>
      <c r="B28" t="s">
        <v>75</v>
      </c>
      <c r="C28" t="s">
        <v>17</v>
      </c>
      <c r="D28" t="s">
        <v>24</v>
      </c>
      <c r="E28" t="s">
        <v>17</v>
      </c>
      <c r="F28" t="s">
        <v>17</v>
      </c>
      <c r="G28" t="s">
        <v>17</v>
      </c>
      <c r="H28" t="s">
        <v>17</v>
      </c>
      <c r="I28" t="s">
        <v>17</v>
      </c>
      <c r="J28" t="s">
        <v>17</v>
      </c>
      <c r="K28" t="s">
        <v>17</v>
      </c>
      <c r="L28" t="s">
        <v>17</v>
      </c>
      <c r="M28" t="s">
        <v>17</v>
      </c>
      <c r="N28" t="s">
        <v>17</v>
      </c>
      <c r="O28" t="s">
        <v>17</v>
      </c>
      <c r="P28" t="s">
        <v>17</v>
      </c>
      <c r="Q28" t="s">
        <v>31</v>
      </c>
      <c r="W28" t="s">
        <v>19</v>
      </c>
      <c r="X28">
        <v>15</v>
      </c>
      <c r="Y28" s="6">
        <f t="shared" ref="Y28:Y32" si="4">X28/38</f>
        <v>0.39473684210526316</v>
      </c>
      <c r="AA28" t="s">
        <v>30</v>
      </c>
      <c r="AB28" s="6">
        <v>0.17821782178217821</v>
      </c>
    </row>
    <row r="29" spans="1:33" x14ac:dyDescent="0.2">
      <c r="A29" t="s">
        <v>576</v>
      </c>
      <c r="B29" t="s">
        <v>76</v>
      </c>
      <c r="C29" t="s">
        <v>17</v>
      </c>
      <c r="D29" t="s">
        <v>20</v>
      </c>
      <c r="E29" t="s">
        <v>20</v>
      </c>
      <c r="F29" t="s">
        <v>17</v>
      </c>
      <c r="G29" t="s">
        <v>72</v>
      </c>
      <c r="H29" t="s">
        <v>17</v>
      </c>
      <c r="I29" t="s">
        <v>73</v>
      </c>
      <c r="J29" t="s">
        <v>24</v>
      </c>
      <c r="K29" t="s">
        <v>17</v>
      </c>
      <c r="L29" t="s">
        <v>17</v>
      </c>
      <c r="M29" t="s">
        <v>52</v>
      </c>
      <c r="N29" t="s">
        <v>20</v>
      </c>
      <c r="O29" t="s">
        <v>77</v>
      </c>
      <c r="P29" t="s">
        <v>78</v>
      </c>
      <c r="Q29" t="s">
        <v>31</v>
      </c>
      <c r="W29" t="s">
        <v>46</v>
      </c>
      <c r="X29">
        <v>6</v>
      </c>
      <c r="Y29" s="6">
        <f t="shared" si="4"/>
        <v>0.15789473684210525</v>
      </c>
      <c r="AA29" t="s">
        <v>34</v>
      </c>
      <c r="AB29" s="6">
        <v>6.9306930693069313E-2</v>
      </c>
    </row>
    <row r="30" spans="1:33" x14ac:dyDescent="0.2">
      <c r="A30" t="s">
        <v>576</v>
      </c>
      <c r="B30" t="s">
        <v>79</v>
      </c>
      <c r="C30" t="s">
        <v>17</v>
      </c>
      <c r="D30" t="s">
        <v>24</v>
      </c>
      <c r="E30" t="s">
        <v>17</v>
      </c>
      <c r="F30" t="s">
        <v>17</v>
      </c>
      <c r="G30" t="s">
        <v>17</v>
      </c>
      <c r="H30" t="s">
        <v>17</v>
      </c>
      <c r="I30" t="s">
        <v>17</v>
      </c>
      <c r="J30" t="s">
        <v>17</v>
      </c>
      <c r="K30" t="s">
        <v>17</v>
      </c>
      <c r="L30" t="s">
        <v>17</v>
      </c>
      <c r="M30" t="s">
        <v>17</v>
      </c>
      <c r="N30" t="s">
        <v>17</v>
      </c>
      <c r="O30" t="s">
        <v>17</v>
      </c>
      <c r="P30" t="s">
        <v>17</v>
      </c>
      <c r="Q30" t="s">
        <v>31</v>
      </c>
      <c r="W30" t="s">
        <v>30</v>
      </c>
      <c r="X30">
        <v>6</v>
      </c>
      <c r="Y30" s="6">
        <f t="shared" si="4"/>
        <v>0.15789473684210525</v>
      </c>
      <c r="AA30" t="s">
        <v>63</v>
      </c>
      <c r="AB30" s="6">
        <v>8.9108910891089105E-2</v>
      </c>
    </row>
    <row r="31" spans="1:33" x14ac:dyDescent="0.2">
      <c r="A31" t="s">
        <v>576</v>
      </c>
      <c r="B31" t="s">
        <v>80</v>
      </c>
      <c r="C31" t="s">
        <v>17</v>
      </c>
      <c r="D31" t="s">
        <v>24</v>
      </c>
      <c r="E31" t="s">
        <v>17</v>
      </c>
      <c r="F31" t="s">
        <v>17</v>
      </c>
      <c r="G31" t="s">
        <v>17</v>
      </c>
      <c r="H31" t="s">
        <v>17</v>
      </c>
      <c r="I31" t="s">
        <v>17</v>
      </c>
      <c r="J31" t="s">
        <v>17</v>
      </c>
      <c r="K31" t="s">
        <v>17</v>
      </c>
      <c r="L31" t="s">
        <v>17</v>
      </c>
      <c r="M31" t="s">
        <v>17</v>
      </c>
      <c r="N31" t="s">
        <v>17</v>
      </c>
      <c r="O31" t="s">
        <v>17</v>
      </c>
      <c r="P31" t="s">
        <v>17</v>
      </c>
      <c r="Q31" t="s">
        <v>31</v>
      </c>
      <c r="W31" t="s">
        <v>34</v>
      </c>
      <c r="X31">
        <v>2</v>
      </c>
      <c r="Y31" s="6">
        <f t="shared" si="4"/>
        <v>5.2631578947368418E-2</v>
      </c>
    </row>
    <row r="32" spans="1:33" x14ac:dyDescent="0.2">
      <c r="A32" t="s">
        <v>576</v>
      </c>
      <c r="B32" t="s">
        <v>81</v>
      </c>
      <c r="C32" t="s">
        <v>34</v>
      </c>
      <c r="D32" t="s">
        <v>24</v>
      </c>
      <c r="E32" t="s">
        <v>17</v>
      </c>
      <c r="F32" t="s">
        <v>17</v>
      </c>
      <c r="G32" t="s">
        <v>17</v>
      </c>
      <c r="H32" t="s">
        <v>17</v>
      </c>
      <c r="I32" t="s">
        <v>17</v>
      </c>
      <c r="J32" t="s">
        <v>17</v>
      </c>
      <c r="K32" t="s">
        <v>17</v>
      </c>
      <c r="L32" t="s">
        <v>17</v>
      </c>
      <c r="M32" t="s">
        <v>17</v>
      </c>
      <c r="N32" t="s">
        <v>17</v>
      </c>
      <c r="O32" t="s">
        <v>17</v>
      </c>
      <c r="P32" t="s">
        <v>17</v>
      </c>
      <c r="Q32" t="s">
        <v>31</v>
      </c>
      <c r="W32" t="s">
        <v>63</v>
      </c>
      <c r="X32">
        <v>4</v>
      </c>
      <c r="Y32" s="6">
        <f t="shared" si="4"/>
        <v>0.10526315789473684</v>
      </c>
    </row>
    <row r="33" spans="1:25" x14ac:dyDescent="0.2">
      <c r="A33" t="s">
        <v>576</v>
      </c>
      <c r="B33" t="s">
        <v>82</v>
      </c>
      <c r="C33" t="s">
        <v>17</v>
      </c>
      <c r="D33" t="s">
        <v>24</v>
      </c>
      <c r="E33" t="s">
        <v>17</v>
      </c>
      <c r="F33" t="s">
        <v>17</v>
      </c>
      <c r="G33" t="s">
        <v>17</v>
      </c>
      <c r="H33" t="s">
        <v>17</v>
      </c>
      <c r="I33" t="s">
        <v>17</v>
      </c>
      <c r="J33" t="s">
        <v>17</v>
      </c>
      <c r="K33" t="s">
        <v>17</v>
      </c>
      <c r="L33" t="s">
        <v>17</v>
      </c>
      <c r="M33" t="s">
        <v>17</v>
      </c>
      <c r="N33" t="s">
        <v>17</v>
      </c>
      <c r="O33" t="s">
        <v>17</v>
      </c>
      <c r="P33" t="s">
        <v>17</v>
      </c>
      <c r="Q33" t="s">
        <v>31</v>
      </c>
      <c r="W33" t="s">
        <v>576</v>
      </c>
      <c r="X33">
        <v>80</v>
      </c>
      <c r="Y33" s="6"/>
    </row>
    <row r="34" spans="1:25" x14ac:dyDescent="0.2">
      <c r="A34" t="s">
        <v>576</v>
      </c>
      <c r="B34" t="s">
        <v>83</v>
      </c>
      <c r="C34" t="s">
        <v>17</v>
      </c>
      <c r="D34" t="s">
        <v>24</v>
      </c>
      <c r="E34" t="s">
        <v>17</v>
      </c>
      <c r="F34" t="s">
        <v>17</v>
      </c>
      <c r="G34" t="s">
        <v>17</v>
      </c>
      <c r="H34" t="s">
        <v>17</v>
      </c>
      <c r="I34" t="s">
        <v>17</v>
      </c>
      <c r="J34" t="s">
        <v>17</v>
      </c>
      <c r="K34" t="s">
        <v>17</v>
      </c>
      <c r="L34" t="s">
        <v>17</v>
      </c>
      <c r="M34" t="s">
        <v>17</v>
      </c>
      <c r="N34" t="s">
        <v>17</v>
      </c>
      <c r="O34" t="s">
        <v>17</v>
      </c>
      <c r="P34" t="s">
        <v>17</v>
      </c>
      <c r="Q34" t="s">
        <v>31</v>
      </c>
      <c r="X34">
        <v>19</v>
      </c>
      <c r="Y34" s="6">
        <f>X34/80</f>
        <v>0.23749999999999999</v>
      </c>
    </row>
    <row r="35" spans="1:25" x14ac:dyDescent="0.2">
      <c r="A35" t="s">
        <v>576</v>
      </c>
      <c r="B35" t="s">
        <v>84</v>
      </c>
      <c r="C35" t="s">
        <v>46</v>
      </c>
      <c r="D35" t="s">
        <v>24</v>
      </c>
      <c r="E35" t="s">
        <v>17</v>
      </c>
      <c r="F35" t="s">
        <v>17</v>
      </c>
      <c r="G35" t="s">
        <v>17</v>
      </c>
      <c r="H35" t="s">
        <v>17</v>
      </c>
      <c r="I35" t="s">
        <v>17</v>
      </c>
      <c r="J35" t="s">
        <v>17</v>
      </c>
      <c r="K35" t="s">
        <v>17</v>
      </c>
      <c r="L35" t="s">
        <v>17</v>
      </c>
      <c r="M35" t="s">
        <v>17</v>
      </c>
      <c r="N35" t="s">
        <v>17</v>
      </c>
      <c r="O35" t="s">
        <v>17</v>
      </c>
      <c r="P35" t="s">
        <v>17</v>
      </c>
      <c r="Q35" t="s">
        <v>31</v>
      </c>
      <c r="W35" t="s">
        <v>19</v>
      </c>
      <c r="X35">
        <v>24</v>
      </c>
      <c r="Y35" s="6">
        <f t="shared" ref="Y35:Y40" si="5">X35/80</f>
        <v>0.3</v>
      </c>
    </row>
    <row r="36" spans="1:25" x14ac:dyDescent="0.2">
      <c r="A36" t="s">
        <v>576</v>
      </c>
      <c r="B36" t="s">
        <v>85</v>
      </c>
      <c r="C36" t="s">
        <v>30</v>
      </c>
      <c r="D36" t="s">
        <v>24</v>
      </c>
      <c r="E36" t="s">
        <v>17</v>
      </c>
      <c r="F36" t="s">
        <v>17</v>
      </c>
      <c r="G36" t="s">
        <v>17</v>
      </c>
      <c r="H36" t="s">
        <v>17</v>
      </c>
      <c r="I36" t="s">
        <v>17</v>
      </c>
      <c r="J36" t="s">
        <v>17</v>
      </c>
      <c r="K36" t="s">
        <v>17</v>
      </c>
      <c r="L36" t="s">
        <v>17</v>
      </c>
      <c r="M36" t="s">
        <v>17</v>
      </c>
      <c r="N36" t="s">
        <v>17</v>
      </c>
      <c r="O36" t="s">
        <v>17</v>
      </c>
      <c r="P36" t="s">
        <v>17</v>
      </c>
      <c r="Q36" t="s">
        <v>86</v>
      </c>
      <c r="W36" t="s">
        <v>46</v>
      </c>
      <c r="X36">
        <v>7</v>
      </c>
      <c r="Y36" s="6">
        <f t="shared" si="5"/>
        <v>8.7499999999999994E-2</v>
      </c>
    </row>
    <row r="37" spans="1:25" x14ac:dyDescent="0.2">
      <c r="A37" t="s">
        <v>576</v>
      </c>
      <c r="B37" t="s">
        <v>87</v>
      </c>
      <c r="C37" t="s">
        <v>30</v>
      </c>
      <c r="D37" t="s">
        <v>24</v>
      </c>
      <c r="E37" t="s">
        <v>17</v>
      </c>
      <c r="F37" t="s">
        <v>17</v>
      </c>
      <c r="G37" t="s">
        <v>17</v>
      </c>
      <c r="H37" t="s">
        <v>17</v>
      </c>
      <c r="I37" t="s">
        <v>17</v>
      </c>
      <c r="J37" t="s">
        <v>17</v>
      </c>
      <c r="K37" t="s">
        <v>17</v>
      </c>
      <c r="L37" t="s">
        <v>17</v>
      </c>
      <c r="M37" t="s">
        <v>17</v>
      </c>
      <c r="N37" t="s">
        <v>17</v>
      </c>
      <c r="O37" t="s">
        <v>17</v>
      </c>
      <c r="P37" t="s">
        <v>17</v>
      </c>
      <c r="Q37" t="s">
        <v>31</v>
      </c>
      <c r="W37" t="s">
        <v>113</v>
      </c>
      <c r="X37">
        <v>1</v>
      </c>
      <c r="Y37" s="6">
        <f t="shared" si="5"/>
        <v>1.2500000000000001E-2</v>
      </c>
    </row>
    <row r="38" spans="1:25" x14ac:dyDescent="0.2">
      <c r="A38" t="s">
        <v>576</v>
      </c>
      <c r="B38" t="s">
        <v>88</v>
      </c>
      <c r="C38" t="s">
        <v>17</v>
      </c>
      <c r="D38" t="s">
        <v>24</v>
      </c>
      <c r="E38" t="s">
        <v>17</v>
      </c>
      <c r="F38" t="s">
        <v>17</v>
      </c>
      <c r="G38" t="s">
        <v>17</v>
      </c>
      <c r="H38" t="s">
        <v>17</v>
      </c>
      <c r="I38" t="s">
        <v>17</v>
      </c>
      <c r="J38" t="s">
        <v>17</v>
      </c>
      <c r="K38" t="s">
        <v>17</v>
      </c>
      <c r="L38" t="s">
        <v>17</v>
      </c>
      <c r="M38" t="s">
        <v>17</v>
      </c>
      <c r="N38" t="s">
        <v>17</v>
      </c>
      <c r="O38" t="s">
        <v>17</v>
      </c>
      <c r="P38" t="s">
        <v>17</v>
      </c>
      <c r="Q38" t="s">
        <v>31</v>
      </c>
      <c r="W38" t="s">
        <v>30</v>
      </c>
      <c r="X38">
        <v>23</v>
      </c>
      <c r="Y38" s="6">
        <f t="shared" si="5"/>
        <v>0.28749999999999998</v>
      </c>
    </row>
    <row r="39" spans="1:25" x14ac:dyDescent="0.2">
      <c r="A39" t="s">
        <v>576</v>
      </c>
      <c r="B39" t="s">
        <v>89</v>
      </c>
      <c r="C39" t="s">
        <v>30</v>
      </c>
      <c r="D39" t="s">
        <v>24</v>
      </c>
      <c r="E39" t="s">
        <v>17</v>
      </c>
      <c r="F39" t="s">
        <v>17</v>
      </c>
      <c r="G39" t="s">
        <v>17</v>
      </c>
      <c r="H39" t="s">
        <v>17</v>
      </c>
      <c r="I39" t="s">
        <v>17</v>
      </c>
      <c r="J39" t="s">
        <v>17</v>
      </c>
      <c r="K39" t="s">
        <v>17</v>
      </c>
      <c r="L39" t="s">
        <v>17</v>
      </c>
      <c r="M39" t="s">
        <v>17</v>
      </c>
      <c r="N39" t="s">
        <v>17</v>
      </c>
      <c r="O39" t="s">
        <v>17</v>
      </c>
      <c r="P39" t="s">
        <v>17</v>
      </c>
      <c r="Q39" t="s">
        <v>90</v>
      </c>
      <c r="W39" t="s">
        <v>34</v>
      </c>
      <c r="X39">
        <v>5</v>
      </c>
      <c r="Y39" s="6">
        <f t="shared" si="5"/>
        <v>6.25E-2</v>
      </c>
    </row>
    <row r="40" spans="1:25" x14ac:dyDescent="0.2">
      <c r="A40" t="s">
        <v>576</v>
      </c>
      <c r="B40" t="s">
        <v>91</v>
      </c>
      <c r="C40" t="s">
        <v>17</v>
      </c>
      <c r="D40" t="s">
        <v>24</v>
      </c>
      <c r="E40" t="s">
        <v>17</v>
      </c>
      <c r="F40" t="s">
        <v>17</v>
      </c>
      <c r="G40" t="s">
        <v>17</v>
      </c>
      <c r="H40" t="s">
        <v>17</v>
      </c>
      <c r="I40" t="s">
        <v>17</v>
      </c>
      <c r="J40" t="s">
        <v>17</v>
      </c>
      <c r="K40" t="s">
        <v>17</v>
      </c>
      <c r="L40" t="s">
        <v>17</v>
      </c>
      <c r="M40" t="s">
        <v>17</v>
      </c>
      <c r="N40" t="s">
        <v>17</v>
      </c>
      <c r="O40" t="s">
        <v>17</v>
      </c>
      <c r="P40" t="s">
        <v>17</v>
      </c>
      <c r="Q40" t="s">
        <v>31</v>
      </c>
      <c r="W40" t="s">
        <v>63</v>
      </c>
      <c r="X40">
        <v>1</v>
      </c>
      <c r="Y40" s="6">
        <f t="shared" si="5"/>
        <v>1.2500000000000001E-2</v>
      </c>
    </row>
    <row r="41" spans="1:25" x14ac:dyDescent="0.2">
      <c r="A41" t="s">
        <v>576</v>
      </c>
      <c r="B41" t="s">
        <v>92</v>
      </c>
      <c r="C41" t="s">
        <v>19</v>
      </c>
      <c r="D41" t="s">
        <v>24</v>
      </c>
      <c r="E41" t="s">
        <v>17</v>
      </c>
      <c r="F41" t="s">
        <v>17</v>
      </c>
      <c r="G41" t="s">
        <v>17</v>
      </c>
      <c r="H41" t="s">
        <v>17</v>
      </c>
      <c r="I41" t="s">
        <v>17</v>
      </c>
      <c r="J41" t="s">
        <v>17</v>
      </c>
      <c r="K41" t="s">
        <v>17</v>
      </c>
      <c r="L41" t="s">
        <v>17</v>
      </c>
      <c r="M41" t="s">
        <v>17</v>
      </c>
      <c r="N41" t="s">
        <v>17</v>
      </c>
      <c r="O41" t="s">
        <v>17</v>
      </c>
      <c r="P41" t="s">
        <v>17</v>
      </c>
      <c r="Q41" t="s">
        <v>31</v>
      </c>
      <c r="W41" t="s">
        <v>584</v>
      </c>
    </row>
    <row r="42" spans="1:25" x14ac:dyDescent="0.2">
      <c r="A42" t="s">
        <v>576</v>
      </c>
      <c r="B42" t="s">
        <v>93</v>
      </c>
      <c r="C42" t="s">
        <v>17</v>
      </c>
      <c r="D42" t="s">
        <v>24</v>
      </c>
      <c r="E42" t="s">
        <v>17</v>
      </c>
      <c r="F42" t="s">
        <v>17</v>
      </c>
      <c r="G42" t="s">
        <v>17</v>
      </c>
      <c r="H42" t="s">
        <v>17</v>
      </c>
      <c r="I42" t="s">
        <v>17</v>
      </c>
      <c r="J42" t="s">
        <v>17</v>
      </c>
      <c r="K42" t="s">
        <v>17</v>
      </c>
      <c r="L42" t="s">
        <v>17</v>
      </c>
      <c r="M42" t="s">
        <v>17</v>
      </c>
      <c r="N42" t="s">
        <v>17</v>
      </c>
      <c r="O42" t="s">
        <v>17</v>
      </c>
      <c r="P42" t="s">
        <v>17</v>
      </c>
      <c r="Q42" t="s">
        <v>31</v>
      </c>
      <c r="W42" t="s">
        <v>584</v>
      </c>
    </row>
    <row r="43" spans="1:25" x14ac:dyDescent="0.2">
      <c r="A43" t="s">
        <v>576</v>
      </c>
      <c r="B43" t="s">
        <v>94</v>
      </c>
      <c r="C43" t="s">
        <v>19</v>
      </c>
      <c r="D43" t="s">
        <v>24</v>
      </c>
      <c r="E43" t="s">
        <v>17</v>
      </c>
      <c r="F43" t="s">
        <v>17</v>
      </c>
      <c r="G43" t="s">
        <v>17</v>
      </c>
      <c r="H43" t="s">
        <v>17</v>
      </c>
      <c r="I43" t="s">
        <v>17</v>
      </c>
      <c r="J43" t="s">
        <v>17</v>
      </c>
      <c r="K43" t="s">
        <v>17</v>
      </c>
      <c r="L43" t="s">
        <v>17</v>
      </c>
      <c r="M43" t="s">
        <v>17</v>
      </c>
      <c r="N43" t="s">
        <v>17</v>
      </c>
      <c r="O43" t="s">
        <v>17</v>
      </c>
      <c r="P43" t="s">
        <v>17</v>
      </c>
      <c r="Q43" t="s">
        <v>31</v>
      </c>
      <c r="W43" t="s">
        <v>585</v>
      </c>
      <c r="X43">
        <v>303</v>
      </c>
    </row>
    <row r="44" spans="1:25" x14ac:dyDescent="0.2">
      <c r="A44" t="s">
        <v>576</v>
      </c>
      <c r="B44" t="s">
        <v>95</v>
      </c>
      <c r="C44" t="s">
        <v>34</v>
      </c>
      <c r="D44" t="s">
        <v>20</v>
      </c>
      <c r="E44" t="s">
        <v>20</v>
      </c>
      <c r="F44" t="s">
        <v>17</v>
      </c>
      <c r="G44" t="s">
        <v>50</v>
      </c>
      <c r="H44" t="s">
        <v>51</v>
      </c>
      <c r="I44" t="s">
        <v>96</v>
      </c>
      <c r="J44" t="s">
        <v>20</v>
      </c>
      <c r="K44" t="s">
        <v>97</v>
      </c>
      <c r="L44" t="s">
        <v>98</v>
      </c>
      <c r="M44" t="s">
        <v>52</v>
      </c>
      <c r="N44" t="s">
        <v>20</v>
      </c>
      <c r="O44" t="s">
        <v>26</v>
      </c>
      <c r="P44" t="s">
        <v>17</v>
      </c>
      <c r="Q44" t="s">
        <v>31</v>
      </c>
    </row>
    <row r="45" spans="1:25" x14ac:dyDescent="0.2">
      <c r="A45" t="s">
        <v>576</v>
      </c>
      <c r="B45" t="s">
        <v>99</v>
      </c>
      <c r="C45" t="s">
        <v>17</v>
      </c>
      <c r="D45" t="s">
        <v>20</v>
      </c>
      <c r="E45" t="s">
        <v>20</v>
      </c>
      <c r="F45" t="s">
        <v>17</v>
      </c>
      <c r="G45" t="s">
        <v>72</v>
      </c>
      <c r="H45" t="s">
        <v>100</v>
      </c>
      <c r="I45" t="s">
        <v>17</v>
      </c>
      <c r="J45" t="s">
        <v>24</v>
      </c>
      <c r="K45" t="s">
        <v>17</v>
      </c>
      <c r="L45" t="s">
        <v>17</v>
      </c>
      <c r="M45" t="s">
        <v>52</v>
      </c>
      <c r="N45" t="s">
        <v>17</v>
      </c>
      <c r="O45" t="s">
        <v>26</v>
      </c>
      <c r="P45" t="s">
        <v>17</v>
      </c>
      <c r="Q45" t="s">
        <v>31</v>
      </c>
    </row>
    <row r="46" spans="1:25" x14ac:dyDescent="0.2">
      <c r="A46" t="s">
        <v>576</v>
      </c>
      <c r="B46" t="s">
        <v>101</v>
      </c>
      <c r="C46" t="s">
        <v>17</v>
      </c>
      <c r="D46" t="s">
        <v>20</v>
      </c>
      <c r="E46" t="s">
        <v>20</v>
      </c>
      <c r="F46" t="s">
        <v>17</v>
      </c>
      <c r="G46" t="s">
        <v>50</v>
      </c>
      <c r="H46" t="s">
        <v>102</v>
      </c>
      <c r="I46" t="s">
        <v>73</v>
      </c>
      <c r="J46" t="s">
        <v>24</v>
      </c>
      <c r="K46" t="s">
        <v>17</v>
      </c>
      <c r="L46" t="s">
        <v>17</v>
      </c>
      <c r="M46" t="s">
        <v>52</v>
      </c>
      <c r="N46" t="s">
        <v>20</v>
      </c>
      <c r="O46" t="s">
        <v>26</v>
      </c>
      <c r="P46" t="s">
        <v>17</v>
      </c>
      <c r="Q46" t="s">
        <v>31</v>
      </c>
    </row>
    <row r="47" spans="1:25" x14ac:dyDescent="0.2">
      <c r="A47" t="s">
        <v>576</v>
      </c>
      <c r="B47" t="s">
        <v>103</v>
      </c>
      <c r="C47" t="s">
        <v>34</v>
      </c>
      <c r="D47" t="s">
        <v>20</v>
      </c>
      <c r="E47" t="s">
        <v>24</v>
      </c>
      <c r="F47" t="s">
        <v>104</v>
      </c>
      <c r="G47" t="s">
        <v>17</v>
      </c>
      <c r="H47" t="s">
        <v>17</v>
      </c>
      <c r="I47" t="s">
        <v>17</v>
      </c>
      <c r="J47" t="s">
        <v>17</v>
      </c>
      <c r="K47" t="s">
        <v>17</v>
      </c>
      <c r="L47" t="s">
        <v>17</v>
      </c>
      <c r="M47" t="s">
        <v>17</v>
      </c>
      <c r="N47" t="s">
        <v>17</v>
      </c>
      <c r="O47" t="s">
        <v>17</v>
      </c>
      <c r="P47" t="s">
        <v>17</v>
      </c>
      <c r="Q47" t="s">
        <v>31</v>
      </c>
    </row>
    <row r="48" spans="1:25" x14ac:dyDescent="0.2">
      <c r="A48" t="s">
        <v>576</v>
      </c>
      <c r="B48" t="s">
        <v>105</v>
      </c>
      <c r="C48" t="s">
        <v>19</v>
      </c>
      <c r="D48" t="s">
        <v>20</v>
      </c>
      <c r="E48" t="s">
        <v>24</v>
      </c>
      <c r="F48" t="s">
        <v>106</v>
      </c>
      <c r="G48" t="s">
        <v>17</v>
      </c>
      <c r="H48" t="s">
        <v>17</v>
      </c>
      <c r="I48" t="s">
        <v>17</v>
      </c>
      <c r="J48" t="s">
        <v>17</v>
      </c>
      <c r="K48" t="s">
        <v>17</v>
      </c>
      <c r="L48" t="s">
        <v>17</v>
      </c>
      <c r="M48" t="s">
        <v>17</v>
      </c>
      <c r="N48" t="s">
        <v>17</v>
      </c>
      <c r="O48" t="s">
        <v>17</v>
      </c>
      <c r="P48" t="s">
        <v>17</v>
      </c>
      <c r="Q48" t="s">
        <v>31</v>
      </c>
    </row>
    <row r="49" spans="1:17" x14ac:dyDescent="0.2">
      <c r="A49" t="s">
        <v>576</v>
      </c>
      <c r="B49" t="s">
        <v>107</v>
      </c>
      <c r="C49" t="s">
        <v>19</v>
      </c>
      <c r="D49" t="s">
        <v>20</v>
      </c>
      <c r="E49" t="s">
        <v>24</v>
      </c>
      <c r="F49" t="s">
        <v>108</v>
      </c>
      <c r="G49" t="s">
        <v>17</v>
      </c>
      <c r="H49" t="s">
        <v>17</v>
      </c>
      <c r="I49" t="s">
        <v>17</v>
      </c>
      <c r="J49" t="s">
        <v>17</v>
      </c>
      <c r="K49" t="s">
        <v>17</v>
      </c>
      <c r="L49" t="s">
        <v>17</v>
      </c>
      <c r="M49" t="s">
        <v>17</v>
      </c>
      <c r="N49" t="s">
        <v>17</v>
      </c>
      <c r="O49" t="s">
        <v>17</v>
      </c>
      <c r="P49" t="s">
        <v>17</v>
      </c>
      <c r="Q49" t="s">
        <v>31</v>
      </c>
    </row>
    <row r="50" spans="1:17" x14ac:dyDescent="0.2">
      <c r="A50" t="s">
        <v>576</v>
      </c>
      <c r="B50" t="s">
        <v>109</v>
      </c>
      <c r="C50" t="s">
        <v>19</v>
      </c>
      <c r="D50" t="s">
        <v>20</v>
      </c>
      <c r="E50" t="s">
        <v>20</v>
      </c>
      <c r="F50" t="s">
        <v>17</v>
      </c>
      <c r="G50" t="s">
        <v>72</v>
      </c>
      <c r="H50" t="s">
        <v>22</v>
      </c>
      <c r="I50" t="s">
        <v>110</v>
      </c>
      <c r="J50" t="s">
        <v>24</v>
      </c>
      <c r="K50" t="s">
        <v>17</v>
      </c>
      <c r="L50" t="s">
        <v>17</v>
      </c>
      <c r="M50" t="s">
        <v>52</v>
      </c>
      <c r="N50" t="s">
        <v>20</v>
      </c>
      <c r="O50" t="s">
        <v>26</v>
      </c>
      <c r="P50" t="s">
        <v>17</v>
      </c>
      <c r="Q50" t="s">
        <v>31</v>
      </c>
    </row>
    <row r="51" spans="1:17" x14ac:dyDescent="0.2">
      <c r="A51" t="s">
        <v>576</v>
      </c>
      <c r="B51" t="s">
        <v>111</v>
      </c>
      <c r="C51" t="s">
        <v>19</v>
      </c>
      <c r="D51" t="s">
        <v>20</v>
      </c>
      <c r="E51" t="s">
        <v>20</v>
      </c>
      <c r="F51" t="s">
        <v>17</v>
      </c>
      <c r="G51" t="s">
        <v>50</v>
      </c>
      <c r="H51" t="s">
        <v>73</v>
      </c>
      <c r="I51" t="s">
        <v>17</v>
      </c>
      <c r="J51" t="s">
        <v>24</v>
      </c>
      <c r="K51" t="s">
        <v>17</v>
      </c>
      <c r="L51" t="s">
        <v>17</v>
      </c>
      <c r="M51" t="s">
        <v>52</v>
      </c>
      <c r="N51" t="s">
        <v>20</v>
      </c>
      <c r="O51" t="s">
        <v>26</v>
      </c>
      <c r="P51" t="s">
        <v>17</v>
      </c>
      <c r="Q51" t="s">
        <v>31</v>
      </c>
    </row>
    <row r="52" spans="1:17" x14ac:dyDescent="0.2">
      <c r="A52" t="s">
        <v>576</v>
      </c>
      <c r="B52" t="s">
        <v>112</v>
      </c>
      <c r="C52" t="s">
        <v>113</v>
      </c>
      <c r="D52" t="s">
        <v>20</v>
      </c>
      <c r="E52" t="s">
        <v>20</v>
      </c>
      <c r="F52" t="s">
        <v>17</v>
      </c>
      <c r="G52" t="s">
        <v>17</v>
      </c>
      <c r="H52" t="s">
        <v>114</v>
      </c>
      <c r="I52" t="s">
        <v>17</v>
      </c>
      <c r="J52" t="s">
        <v>24</v>
      </c>
      <c r="K52" t="s">
        <v>17</v>
      </c>
      <c r="L52" t="s">
        <v>17</v>
      </c>
      <c r="M52" t="s">
        <v>52</v>
      </c>
      <c r="N52" t="s">
        <v>20</v>
      </c>
      <c r="O52" t="s">
        <v>115</v>
      </c>
      <c r="P52" t="s">
        <v>17</v>
      </c>
      <c r="Q52" t="s">
        <v>31</v>
      </c>
    </row>
    <row r="53" spans="1:17" x14ac:dyDescent="0.2">
      <c r="A53" t="s">
        <v>576</v>
      </c>
      <c r="B53" t="s">
        <v>116</v>
      </c>
      <c r="C53" t="s">
        <v>19</v>
      </c>
      <c r="D53" t="s">
        <v>20</v>
      </c>
      <c r="E53" t="s">
        <v>20</v>
      </c>
      <c r="F53" t="s">
        <v>17</v>
      </c>
      <c r="G53" t="s">
        <v>72</v>
      </c>
      <c r="H53" t="s">
        <v>73</v>
      </c>
      <c r="I53" t="s">
        <v>17</v>
      </c>
      <c r="J53" t="s">
        <v>17</v>
      </c>
      <c r="K53" t="s">
        <v>17</v>
      </c>
      <c r="L53" t="s">
        <v>17</v>
      </c>
      <c r="M53" t="s">
        <v>52</v>
      </c>
      <c r="N53" t="s">
        <v>20</v>
      </c>
      <c r="O53" t="s">
        <v>26</v>
      </c>
      <c r="P53" t="s">
        <v>17</v>
      </c>
      <c r="Q53" t="s">
        <v>31</v>
      </c>
    </row>
    <row r="54" spans="1:17" x14ac:dyDescent="0.2">
      <c r="A54" t="s">
        <v>576</v>
      </c>
      <c r="B54" t="s">
        <v>117</v>
      </c>
      <c r="C54" t="s">
        <v>19</v>
      </c>
      <c r="D54" t="s">
        <v>20</v>
      </c>
      <c r="E54" t="s">
        <v>24</v>
      </c>
      <c r="F54" t="s">
        <v>47</v>
      </c>
      <c r="G54" t="s">
        <v>17</v>
      </c>
      <c r="H54" t="s">
        <v>17</v>
      </c>
      <c r="I54" t="s">
        <v>17</v>
      </c>
      <c r="J54" t="s">
        <v>17</v>
      </c>
      <c r="K54" t="s">
        <v>17</v>
      </c>
      <c r="L54" t="s">
        <v>17</v>
      </c>
      <c r="M54" t="s">
        <v>17</v>
      </c>
      <c r="N54" t="s">
        <v>17</v>
      </c>
      <c r="O54" t="s">
        <v>17</v>
      </c>
      <c r="P54" t="s">
        <v>17</v>
      </c>
      <c r="Q54" t="s">
        <v>31</v>
      </c>
    </row>
    <row r="55" spans="1:17" x14ac:dyDescent="0.2">
      <c r="A55" t="s">
        <v>576</v>
      </c>
      <c r="B55" t="s">
        <v>118</v>
      </c>
      <c r="C55" t="s">
        <v>30</v>
      </c>
      <c r="D55" t="s">
        <v>20</v>
      </c>
      <c r="E55" t="s">
        <v>24</v>
      </c>
      <c r="F55" t="s">
        <v>104</v>
      </c>
      <c r="G55" t="s">
        <v>17</v>
      </c>
      <c r="H55" t="s">
        <v>17</v>
      </c>
      <c r="I55" t="s">
        <v>17</v>
      </c>
      <c r="J55" t="s">
        <v>17</v>
      </c>
      <c r="K55" t="s">
        <v>17</v>
      </c>
      <c r="L55" t="s">
        <v>17</v>
      </c>
      <c r="M55" t="s">
        <v>17</v>
      </c>
      <c r="N55" t="s">
        <v>17</v>
      </c>
      <c r="O55" t="s">
        <v>17</v>
      </c>
      <c r="P55" t="s">
        <v>17</v>
      </c>
      <c r="Q55" t="s">
        <v>31</v>
      </c>
    </row>
    <row r="56" spans="1:17" x14ac:dyDescent="0.2">
      <c r="A56" t="s">
        <v>576</v>
      </c>
      <c r="B56" t="s">
        <v>119</v>
      </c>
      <c r="C56" t="s">
        <v>19</v>
      </c>
      <c r="D56" t="s">
        <v>20</v>
      </c>
      <c r="E56" t="s">
        <v>20</v>
      </c>
      <c r="F56" t="s">
        <v>17</v>
      </c>
      <c r="G56" t="s">
        <v>72</v>
      </c>
      <c r="H56" t="s">
        <v>120</v>
      </c>
      <c r="I56" t="s">
        <v>73</v>
      </c>
      <c r="J56" t="s">
        <v>17</v>
      </c>
      <c r="K56" t="s">
        <v>17</v>
      </c>
      <c r="L56" t="s">
        <v>98</v>
      </c>
      <c r="M56" t="s">
        <v>52</v>
      </c>
      <c r="N56" t="s">
        <v>20</v>
      </c>
      <c r="O56" t="s">
        <v>115</v>
      </c>
      <c r="P56" t="s">
        <v>17</v>
      </c>
      <c r="Q56" t="s">
        <v>31</v>
      </c>
    </row>
    <row r="57" spans="1:17" x14ac:dyDescent="0.2">
      <c r="A57" t="s">
        <v>576</v>
      </c>
      <c r="B57" t="s">
        <v>121</v>
      </c>
      <c r="C57" t="s">
        <v>46</v>
      </c>
      <c r="D57" t="s">
        <v>20</v>
      </c>
      <c r="E57" t="s">
        <v>20</v>
      </c>
      <c r="F57" t="s">
        <v>17</v>
      </c>
      <c r="G57" t="s">
        <v>72</v>
      </c>
      <c r="H57" t="s">
        <v>51</v>
      </c>
      <c r="I57" t="s">
        <v>96</v>
      </c>
      <c r="J57" t="s">
        <v>17</v>
      </c>
      <c r="K57" t="s">
        <v>17</v>
      </c>
      <c r="L57" t="s">
        <v>17</v>
      </c>
      <c r="M57" t="s">
        <v>52</v>
      </c>
      <c r="N57" t="s">
        <v>20</v>
      </c>
      <c r="O57" t="s">
        <v>26</v>
      </c>
      <c r="P57" t="s">
        <v>122</v>
      </c>
      <c r="Q57" t="s">
        <v>123</v>
      </c>
    </row>
    <row r="58" spans="1:17" x14ac:dyDescent="0.2">
      <c r="A58" t="s">
        <v>576</v>
      </c>
      <c r="B58" t="s">
        <v>124</v>
      </c>
      <c r="C58" t="s">
        <v>19</v>
      </c>
      <c r="D58" t="s">
        <v>20</v>
      </c>
      <c r="E58" t="s">
        <v>20</v>
      </c>
      <c r="F58" t="s">
        <v>17</v>
      </c>
      <c r="G58" t="s">
        <v>50</v>
      </c>
      <c r="H58" t="s">
        <v>51</v>
      </c>
      <c r="I58" t="s">
        <v>96</v>
      </c>
      <c r="J58" t="s">
        <v>20</v>
      </c>
      <c r="K58" t="s">
        <v>125</v>
      </c>
      <c r="L58" t="s">
        <v>17</v>
      </c>
      <c r="M58" t="s">
        <v>52</v>
      </c>
      <c r="N58" t="s">
        <v>20</v>
      </c>
      <c r="O58" t="s">
        <v>26</v>
      </c>
      <c r="P58" t="s">
        <v>126</v>
      </c>
      <c r="Q58" t="s">
        <v>127</v>
      </c>
    </row>
    <row r="59" spans="1:17" x14ac:dyDescent="0.2">
      <c r="A59" t="s">
        <v>576</v>
      </c>
      <c r="B59" t="s">
        <v>128</v>
      </c>
      <c r="C59" t="s">
        <v>17</v>
      </c>
      <c r="D59" t="s">
        <v>24</v>
      </c>
      <c r="E59" t="s">
        <v>17</v>
      </c>
      <c r="F59" t="s">
        <v>17</v>
      </c>
      <c r="G59" t="s">
        <v>17</v>
      </c>
      <c r="H59" t="s">
        <v>17</v>
      </c>
      <c r="I59" t="s">
        <v>17</v>
      </c>
      <c r="J59" t="s">
        <v>17</v>
      </c>
      <c r="K59" t="s">
        <v>17</v>
      </c>
      <c r="L59" t="s">
        <v>17</v>
      </c>
      <c r="M59" t="s">
        <v>17</v>
      </c>
      <c r="N59" t="s">
        <v>17</v>
      </c>
      <c r="O59" t="s">
        <v>17</v>
      </c>
      <c r="P59" t="s">
        <v>17</v>
      </c>
      <c r="Q59" t="s">
        <v>31</v>
      </c>
    </row>
    <row r="60" spans="1:17" x14ac:dyDescent="0.2">
      <c r="A60" t="s">
        <v>576</v>
      </c>
      <c r="B60" t="s">
        <v>129</v>
      </c>
      <c r="C60" t="s">
        <v>30</v>
      </c>
      <c r="D60" t="s">
        <v>20</v>
      </c>
      <c r="E60" t="s">
        <v>20</v>
      </c>
      <c r="F60" t="s">
        <v>17</v>
      </c>
      <c r="G60" t="s">
        <v>72</v>
      </c>
      <c r="H60" t="s">
        <v>51</v>
      </c>
      <c r="I60" t="s">
        <v>130</v>
      </c>
      <c r="J60" t="s">
        <v>24</v>
      </c>
      <c r="K60" t="s">
        <v>17</v>
      </c>
      <c r="L60" t="s">
        <v>17</v>
      </c>
      <c r="M60" t="s">
        <v>131</v>
      </c>
      <c r="N60" t="s">
        <v>20</v>
      </c>
      <c r="O60" t="s">
        <v>17</v>
      </c>
      <c r="P60" t="s">
        <v>132</v>
      </c>
      <c r="Q60" t="s">
        <v>133</v>
      </c>
    </row>
    <row r="61" spans="1:17" x14ac:dyDescent="0.2">
      <c r="A61" t="s">
        <v>576</v>
      </c>
      <c r="B61" t="s">
        <v>134</v>
      </c>
      <c r="C61" t="s">
        <v>30</v>
      </c>
      <c r="D61" t="s">
        <v>20</v>
      </c>
      <c r="E61" t="s">
        <v>20</v>
      </c>
      <c r="F61" t="s">
        <v>17</v>
      </c>
      <c r="G61" t="s">
        <v>72</v>
      </c>
      <c r="H61" t="s">
        <v>51</v>
      </c>
      <c r="I61" t="s">
        <v>130</v>
      </c>
      <c r="J61" t="s">
        <v>24</v>
      </c>
      <c r="K61" t="s">
        <v>17</v>
      </c>
      <c r="L61" t="s">
        <v>17</v>
      </c>
      <c r="M61" t="s">
        <v>135</v>
      </c>
      <c r="N61" t="s">
        <v>20</v>
      </c>
      <c r="O61" t="s">
        <v>17</v>
      </c>
      <c r="P61" t="s">
        <v>132</v>
      </c>
      <c r="Q61" t="s">
        <v>133</v>
      </c>
    </row>
    <row r="62" spans="1:17" x14ac:dyDescent="0.2">
      <c r="A62" t="s">
        <v>576</v>
      </c>
      <c r="B62" t="s">
        <v>136</v>
      </c>
      <c r="C62" t="s">
        <v>30</v>
      </c>
      <c r="D62" t="s">
        <v>20</v>
      </c>
      <c r="E62" t="s">
        <v>20</v>
      </c>
      <c r="F62" t="s">
        <v>17</v>
      </c>
      <c r="G62" t="s">
        <v>50</v>
      </c>
      <c r="H62" t="s">
        <v>51</v>
      </c>
      <c r="I62" t="s">
        <v>130</v>
      </c>
      <c r="J62" t="s">
        <v>24</v>
      </c>
      <c r="K62" t="s">
        <v>17</v>
      </c>
      <c r="L62" t="s">
        <v>17</v>
      </c>
      <c r="M62" t="s">
        <v>135</v>
      </c>
      <c r="N62" t="s">
        <v>20</v>
      </c>
      <c r="O62" t="s">
        <v>17</v>
      </c>
      <c r="P62" t="s">
        <v>132</v>
      </c>
      <c r="Q62" t="s">
        <v>31</v>
      </c>
    </row>
    <row r="63" spans="1:17" x14ac:dyDescent="0.2">
      <c r="A63" t="s">
        <v>576</v>
      </c>
      <c r="B63" t="s">
        <v>137</v>
      </c>
      <c r="C63" t="s">
        <v>17</v>
      </c>
      <c r="D63" t="s">
        <v>20</v>
      </c>
      <c r="E63" t="s">
        <v>20</v>
      </c>
      <c r="F63" t="s">
        <v>17</v>
      </c>
      <c r="G63" t="s">
        <v>50</v>
      </c>
      <c r="H63" t="s">
        <v>51</v>
      </c>
      <c r="I63" t="s">
        <v>17</v>
      </c>
      <c r="J63" t="s">
        <v>24</v>
      </c>
      <c r="K63" t="s">
        <v>17</v>
      </c>
      <c r="L63" t="s">
        <v>17</v>
      </c>
      <c r="M63" t="s">
        <v>131</v>
      </c>
      <c r="N63" t="s">
        <v>24</v>
      </c>
      <c r="O63" t="s">
        <v>17</v>
      </c>
      <c r="P63" t="s">
        <v>17</v>
      </c>
      <c r="Q63" t="s">
        <v>31</v>
      </c>
    </row>
    <row r="64" spans="1:17" x14ac:dyDescent="0.2">
      <c r="A64" t="s">
        <v>576</v>
      </c>
      <c r="B64" t="s">
        <v>138</v>
      </c>
      <c r="C64" t="s">
        <v>19</v>
      </c>
      <c r="D64" t="s">
        <v>20</v>
      </c>
      <c r="E64" t="s">
        <v>24</v>
      </c>
      <c r="F64" t="s">
        <v>47</v>
      </c>
      <c r="G64" t="s">
        <v>17</v>
      </c>
      <c r="H64" t="s">
        <v>17</v>
      </c>
      <c r="I64" t="s">
        <v>17</v>
      </c>
      <c r="J64" t="s">
        <v>17</v>
      </c>
      <c r="K64" t="s">
        <v>17</v>
      </c>
      <c r="L64" t="s">
        <v>17</v>
      </c>
      <c r="M64" t="s">
        <v>17</v>
      </c>
      <c r="N64" t="s">
        <v>17</v>
      </c>
      <c r="O64" t="s">
        <v>17</v>
      </c>
      <c r="P64" t="s">
        <v>17</v>
      </c>
      <c r="Q64" t="s">
        <v>31</v>
      </c>
    </row>
    <row r="65" spans="1:17" x14ac:dyDescent="0.2">
      <c r="A65" t="s">
        <v>576</v>
      </c>
      <c r="B65" t="s">
        <v>139</v>
      </c>
      <c r="C65" t="s">
        <v>19</v>
      </c>
      <c r="D65" t="s">
        <v>20</v>
      </c>
      <c r="E65" t="s">
        <v>24</v>
      </c>
      <c r="F65" t="s">
        <v>47</v>
      </c>
      <c r="G65" t="s">
        <v>17</v>
      </c>
      <c r="H65" t="s">
        <v>17</v>
      </c>
      <c r="I65" t="s">
        <v>17</v>
      </c>
      <c r="J65" t="s">
        <v>17</v>
      </c>
      <c r="K65" t="s">
        <v>17</v>
      </c>
      <c r="L65" t="s">
        <v>17</v>
      </c>
      <c r="M65" t="s">
        <v>17</v>
      </c>
      <c r="N65" t="s">
        <v>17</v>
      </c>
      <c r="O65" t="s">
        <v>17</v>
      </c>
      <c r="P65" t="s">
        <v>17</v>
      </c>
      <c r="Q65" t="s">
        <v>31</v>
      </c>
    </row>
    <row r="66" spans="1:17" x14ac:dyDescent="0.2">
      <c r="A66" t="s">
        <v>576</v>
      </c>
      <c r="B66" t="s">
        <v>140</v>
      </c>
      <c r="C66" t="s">
        <v>19</v>
      </c>
      <c r="D66" t="s">
        <v>20</v>
      </c>
      <c r="E66" t="s">
        <v>24</v>
      </c>
      <c r="F66" t="s">
        <v>47</v>
      </c>
      <c r="G66" t="s">
        <v>17</v>
      </c>
      <c r="H66" t="s">
        <v>17</v>
      </c>
      <c r="I66" t="s">
        <v>17</v>
      </c>
      <c r="J66" t="s">
        <v>17</v>
      </c>
      <c r="K66" t="s">
        <v>17</v>
      </c>
      <c r="L66" t="s">
        <v>17</v>
      </c>
      <c r="M66" t="s">
        <v>17</v>
      </c>
      <c r="N66" t="s">
        <v>17</v>
      </c>
      <c r="O66" t="s">
        <v>17</v>
      </c>
      <c r="P66" t="s">
        <v>17</v>
      </c>
      <c r="Q66" t="s">
        <v>31</v>
      </c>
    </row>
    <row r="67" spans="1:17" x14ac:dyDescent="0.2">
      <c r="A67" t="s">
        <v>576</v>
      </c>
      <c r="B67" t="s">
        <v>141</v>
      </c>
      <c r="C67" t="s">
        <v>19</v>
      </c>
      <c r="D67" t="s">
        <v>24</v>
      </c>
      <c r="E67" t="s">
        <v>17</v>
      </c>
      <c r="F67" t="s">
        <v>17</v>
      </c>
      <c r="G67" t="s">
        <v>17</v>
      </c>
      <c r="H67" t="s">
        <v>17</v>
      </c>
      <c r="I67" t="s">
        <v>17</v>
      </c>
      <c r="J67" t="s">
        <v>17</v>
      </c>
      <c r="K67" t="s">
        <v>17</v>
      </c>
      <c r="L67" t="s">
        <v>17</v>
      </c>
      <c r="M67" t="s">
        <v>17</v>
      </c>
      <c r="N67" t="s">
        <v>17</v>
      </c>
      <c r="O67" t="s">
        <v>17</v>
      </c>
      <c r="P67" t="s">
        <v>17</v>
      </c>
      <c r="Q67" t="s">
        <v>31</v>
      </c>
    </row>
    <row r="68" spans="1:17" x14ac:dyDescent="0.2">
      <c r="A68" t="s">
        <v>576</v>
      </c>
      <c r="B68" t="s">
        <v>142</v>
      </c>
      <c r="C68" t="s">
        <v>30</v>
      </c>
      <c r="D68" t="s">
        <v>24</v>
      </c>
      <c r="E68" t="s">
        <v>24</v>
      </c>
      <c r="F68" t="s">
        <v>104</v>
      </c>
      <c r="G68" t="s">
        <v>17</v>
      </c>
      <c r="H68" t="s">
        <v>17</v>
      </c>
      <c r="I68" t="s">
        <v>17</v>
      </c>
      <c r="J68" t="s">
        <v>17</v>
      </c>
      <c r="K68" t="s">
        <v>17</v>
      </c>
      <c r="L68" t="s">
        <v>17</v>
      </c>
      <c r="M68" t="s">
        <v>17</v>
      </c>
      <c r="N68" t="s">
        <v>17</v>
      </c>
      <c r="O68" t="s">
        <v>17</v>
      </c>
      <c r="P68" t="s">
        <v>17</v>
      </c>
      <c r="Q68" t="s">
        <v>31</v>
      </c>
    </row>
    <row r="69" spans="1:17" x14ac:dyDescent="0.2">
      <c r="A69" t="s">
        <v>576</v>
      </c>
      <c r="B69" t="s">
        <v>143</v>
      </c>
      <c r="C69" t="s">
        <v>19</v>
      </c>
      <c r="D69" t="s">
        <v>20</v>
      </c>
      <c r="E69" t="s">
        <v>20</v>
      </c>
      <c r="F69" t="s">
        <v>17</v>
      </c>
      <c r="G69" t="s">
        <v>50</v>
      </c>
      <c r="H69" t="s">
        <v>51</v>
      </c>
      <c r="I69" t="s">
        <v>96</v>
      </c>
      <c r="J69" t="s">
        <v>20</v>
      </c>
      <c r="K69" t="s">
        <v>144</v>
      </c>
      <c r="L69" t="s">
        <v>98</v>
      </c>
      <c r="M69" t="s">
        <v>52</v>
      </c>
      <c r="N69" t="s">
        <v>20</v>
      </c>
      <c r="O69" t="s">
        <v>26</v>
      </c>
      <c r="P69" t="s">
        <v>17</v>
      </c>
      <c r="Q69" t="s">
        <v>31</v>
      </c>
    </row>
    <row r="70" spans="1:17" x14ac:dyDescent="0.2">
      <c r="A70" t="s">
        <v>576</v>
      </c>
      <c r="B70" t="s">
        <v>145</v>
      </c>
      <c r="C70" t="s">
        <v>30</v>
      </c>
      <c r="D70" t="s">
        <v>20</v>
      </c>
      <c r="E70" t="s">
        <v>20</v>
      </c>
      <c r="F70" t="s">
        <v>17</v>
      </c>
      <c r="G70" t="s">
        <v>50</v>
      </c>
      <c r="H70" t="s">
        <v>51</v>
      </c>
      <c r="I70" t="s">
        <v>96</v>
      </c>
      <c r="J70" t="s">
        <v>20</v>
      </c>
      <c r="K70" t="s">
        <v>146</v>
      </c>
      <c r="L70" t="s">
        <v>98</v>
      </c>
      <c r="M70" t="s">
        <v>52</v>
      </c>
      <c r="N70" t="s">
        <v>20</v>
      </c>
      <c r="O70" t="s">
        <v>26</v>
      </c>
      <c r="P70" t="s">
        <v>17</v>
      </c>
      <c r="Q70" t="s">
        <v>31</v>
      </c>
    </row>
    <row r="71" spans="1:17" x14ac:dyDescent="0.2">
      <c r="A71" t="s">
        <v>576</v>
      </c>
      <c r="B71" t="s">
        <v>147</v>
      </c>
      <c r="C71" t="s">
        <v>19</v>
      </c>
      <c r="D71" t="s">
        <v>20</v>
      </c>
      <c r="E71" t="s">
        <v>20</v>
      </c>
      <c r="F71" t="s">
        <v>17</v>
      </c>
      <c r="G71" t="s">
        <v>50</v>
      </c>
      <c r="H71" t="s">
        <v>51</v>
      </c>
      <c r="I71" t="s">
        <v>96</v>
      </c>
      <c r="J71" t="s">
        <v>20</v>
      </c>
      <c r="K71" t="s">
        <v>148</v>
      </c>
      <c r="L71" t="s">
        <v>98</v>
      </c>
      <c r="M71" t="s">
        <v>52</v>
      </c>
      <c r="N71" t="s">
        <v>20</v>
      </c>
      <c r="O71" t="s">
        <v>26</v>
      </c>
      <c r="P71" t="s">
        <v>17</v>
      </c>
      <c r="Q71" t="s">
        <v>31</v>
      </c>
    </row>
    <row r="72" spans="1:17" x14ac:dyDescent="0.2">
      <c r="A72" t="s">
        <v>576</v>
      </c>
      <c r="B72" t="s">
        <v>149</v>
      </c>
      <c r="C72" t="s">
        <v>19</v>
      </c>
      <c r="D72" t="s">
        <v>20</v>
      </c>
      <c r="E72" t="s">
        <v>20</v>
      </c>
      <c r="F72" t="s">
        <v>17</v>
      </c>
      <c r="G72" t="s">
        <v>50</v>
      </c>
      <c r="H72" t="s">
        <v>51</v>
      </c>
      <c r="I72" t="s">
        <v>96</v>
      </c>
      <c r="J72" t="s">
        <v>20</v>
      </c>
      <c r="K72" t="s">
        <v>150</v>
      </c>
      <c r="L72" t="s">
        <v>98</v>
      </c>
      <c r="M72" t="s">
        <v>52</v>
      </c>
      <c r="N72" t="s">
        <v>20</v>
      </c>
      <c r="O72" t="s">
        <v>26</v>
      </c>
      <c r="P72" t="s">
        <v>151</v>
      </c>
      <c r="Q72" t="s">
        <v>31</v>
      </c>
    </row>
    <row r="73" spans="1:17" x14ac:dyDescent="0.2">
      <c r="A73" t="s">
        <v>575</v>
      </c>
      <c r="B73" t="s">
        <v>152</v>
      </c>
      <c r="C73" t="s">
        <v>34</v>
      </c>
      <c r="D73" t="s">
        <v>20</v>
      </c>
      <c r="E73" t="s">
        <v>20</v>
      </c>
      <c r="F73" t="s">
        <v>17</v>
      </c>
      <c r="G73" t="s">
        <v>50</v>
      </c>
      <c r="H73" t="s">
        <v>51</v>
      </c>
      <c r="I73" t="s">
        <v>23</v>
      </c>
      <c r="J73" t="s">
        <v>20</v>
      </c>
      <c r="K73" t="s">
        <v>153</v>
      </c>
      <c r="L73" t="s">
        <v>98</v>
      </c>
      <c r="M73" t="s">
        <v>52</v>
      </c>
      <c r="N73" t="s">
        <v>20</v>
      </c>
      <c r="O73" t="s">
        <v>26</v>
      </c>
      <c r="P73" t="s">
        <v>154</v>
      </c>
      <c r="Q73" t="s">
        <v>155</v>
      </c>
    </row>
    <row r="74" spans="1:17" x14ac:dyDescent="0.2">
      <c r="A74" t="s">
        <v>576</v>
      </c>
      <c r="B74" t="s">
        <v>156</v>
      </c>
      <c r="C74" t="s">
        <v>30</v>
      </c>
      <c r="D74" t="s">
        <v>20</v>
      </c>
      <c r="E74" t="s">
        <v>20</v>
      </c>
      <c r="F74" t="s">
        <v>17</v>
      </c>
      <c r="G74" t="s">
        <v>50</v>
      </c>
      <c r="H74" t="s">
        <v>22</v>
      </c>
      <c r="I74" t="s">
        <v>96</v>
      </c>
      <c r="J74" t="s">
        <v>20</v>
      </c>
      <c r="K74" t="s">
        <v>157</v>
      </c>
      <c r="L74" t="s">
        <v>98</v>
      </c>
      <c r="M74" t="s">
        <v>52</v>
      </c>
      <c r="N74" t="s">
        <v>20</v>
      </c>
      <c r="O74" t="s">
        <v>26</v>
      </c>
      <c r="P74" t="s">
        <v>158</v>
      </c>
      <c r="Q74" t="s">
        <v>31</v>
      </c>
    </row>
    <row r="75" spans="1:17" x14ac:dyDescent="0.2">
      <c r="A75" t="s">
        <v>576</v>
      </c>
      <c r="B75" t="s">
        <v>159</v>
      </c>
      <c r="C75" t="s">
        <v>19</v>
      </c>
      <c r="D75" t="s">
        <v>20</v>
      </c>
      <c r="E75" t="s">
        <v>20</v>
      </c>
      <c r="F75" t="s">
        <v>17</v>
      </c>
      <c r="G75" t="s">
        <v>50</v>
      </c>
      <c r="H75" t="s">
        <v>51</v>
      </c>
      <c r="I75" t="s">
        <v>73</v>
      </c>
      <c r="J75" t="s">
        <v>24</v>
      </c>
      <c r="K75" t="s">
        <v>17</v>
      </c>
      <c r="L75" t="s">
        <v>98</v>
      </c>
      <c r="M75" t="s">
        <v>52</v>
      </c>
      <c r="N75" t="s">
        <v>20</v>
      </c>
      <c r="O75" t="s">
        <v>26</v>
      </c>
      <c r="P75" t="s">
        <v>160</v>
      </c>
      <c r="Q75" t="s">
        <v>161</v>
      </c>
    </row>
    <row r="76" spans="1:17" x14ac:dyDescent="0.2">
      <c r="A76" t="s">
        <v>576</v>
      </c>
      <c r="B76" t="s">
        <v>162</v>
      </c>
      <c r="C76" t="s">
        <v>19</v>
      </c>
      <c r="D76" t="s">
        <v>20</v>
      </c>
      <c r="E76" t="s">
        <v>20</v>
      </c>
      <c r="F76" t="s">
        <v>17</v>
      </c>
      <c r="G76" t="s">
        <v>50</v>
      </c>
      <c r="H76" t="s">
        <v>22</v>
      </c>
      <c r="I76" t="s">
        <v>73</v>
      </c>
      <c r="J76" t="s">
        <v>24</v>
      </c>
      <c r="K76" t="s">
        <v>17</v>
      </c>
      <c r="L76" t="s">
        <v>98</v>
      </c>
      <c r="M76" t="s">
        <v>52</v>
      </c>
      <c r="N76" t="s">
        <v>24</v>
      </c>
      <c r="O76" t="s">
        <v>26</v>
      </c>
      <c r="P76" t="s">
        <v>163</v>
      </c>
      <c r="Q76" t="s">
        <v>164</v>
      </c>
    </row>
    <row r="77" spans="1:17" x14ac:dyDescent="0.2">
      <c r="A77" t="s">
        <v>576</v>
      </c>
      <c r="B77" t="s">
        <v>165</v>
      </c>
      <c r="C77" t="s">
        <v>30</v>
      </c>
      <c r="D77" t="s">
        <v>20</v>
      </c>
      <c r="E77" t="s">
        <v>24</v>
      </c>
      <c r="F77" t="s">
        <v>166</v>
      </c>
      <c r="G77" t="s">
        <v>17</v>
      </c>
      <c r="H77" t="s">
        <v>17</v>
      </c>
      <c r="I77" t="s">
        <v>17</v>
      </c>
      <c r="J77" t="s">
        <v>17</v>
      </c>
      <c r="K77" t="s">
        <v>17</v>
      </c>
      <c r="L77" t="s">
        <v>17</v>
      </c>
      <c r="M77" t="s">
        <v>17</v>
      </c>
      <c r="N77" t="s">
        <v>17</v>
      </c>
      <c r="O77" t="s">
        <v>17</v>
      </c>
      <c r="P77" t="s">
        <v>17</v>
      </c>
      <c r="Q77" t="s">
        <v>31</v>
      </c>
    </row>
    <row r="78" spans="1:17" x14ac:dyDescent="0.2">
      <c r="A78" t="s">
        <v>576</v>
      </c>
      <c r="B78" t="s">
        <v>167</v>
      </c>
      <c r="C78" t="s">
        <v>30</v>
      </c>
      <c r="D78" t="s">
        <v>17</v>
      </c>
      <c r="E78" t="s">
        <v>20</v>
      </c>
      <c r="F78" t="s">
        <v>17</v>
      </c>
      <c r="G78" t="s">
        <v>50</v>
      </c>
      <c r="H78" t="s">
        <v>51</v>
      </c>
      <c r="I78" t="s">
        <v>168</v>
      </c>
      <c r="J78" t="s">
        <v>20</v>
      </c>
      <c r="K78" t="s">
        <v>169</v>
      </c>
      <c r="L78" t="s">
        <v>98</v>
      </c>
      <c r="M78" t="s">
        <v>52</v>
      </c>
      <c r="N78" t="s">
        <v>20</v>
      </c>
      <c r="O78" t="s">
        <v>26</v>
      </c>
      <c r="P78" t="s">
        <v>170</v>
      </c>
      <c r="Q78" t="s">
        <v>171</v>
      </c>
    </row>
    <row r="79" spans="1:17" x14ac:dyDescent="0.2">
      <c r="A79" t="s">
        <v>576</v>
      </c>
      <c r="B79" t="s">
        <v>172</v>
      </c>
      <c r="C79" t="s">
        <v>46</v>
      </c>
      <c r="D79" t="s">
        <v>20</v>
      </c>
      <c r="E79" t="s">
        <v>24</v>
      </c>
      <c r="F79" t="s">
        <v>17</v>
      </c>
      <c r="G79" t="s">
        <v>17</v>
      </c>
      <c r="H79" t="s">
        <v>17</v>
      </c>
      <c r="I79" t="s">
        <v>17</v>
      </c>
      <c r="J79" t="s">
        <v>17</v>
      </c>
      <c r="K79" t="s">
        <v>17</v>
      </c>
      <c r="L79" t="s">
        <v>17</v>
      </c>
      <c r="M79" t="s">
        <v>17</v>
      </c>
      <c r="N79" t="s">
        <v>17</v>
      </c>
      <c r="O79" t="s">
        <v>17</v>
      </c>
      <c r="P79" t="s">
        <v>17</v>
      </c>
      <c r="Q79" t="s">
        <v>173</v>
      </c>
    </row>
    <row r="80" spans="1:17" x14ac:dyDescent="0.2">
      <c r="A80" t="s">
        <v>576</v>
      </c>
      <c r="B80" t="s">
        <v>174</v>
      </c>
      <c r="C80" t="s">
        <v>30</v>
      </c>
      <c r="D80" t="s">
        <v>20</v>
      </c>
      <c r="E80" t="s">
        <v>20</v>
      </c>
      <c r="F80" t="s">
        <v>17</v>
      </c>
      <c r="G80" t="s">
        <v>50</v>
      </c>
      <c r="H80" t="s">
        <v>51</v>
      </c>
      <c r="I80" t="s">
        <v>73</v>
      </c>
      <c r="J80" t="s">
        <v>24</v>
      </c>
      <c r="K80" t="s">
        <v>17</v>
      </c>
      <c r="L80" t="s">
        <v>98</v>
      </c>
      <c r="M80" t="s">
        <v>52</v>
      </c>
      <c r="N80" t="s">
        <v>20</v>
      </c>
      <c r="O80" t="s">
        <v>26</v>
      </c>
      <c r="P80" t="s">
        <v>163</v>
      </c>
      <c r="Q80" t="s">
        <v>31</v>
      </c>
    </row>
    <row r="81" spans="1:17" x14ac:dyDescent="0.2">
      <c r="A81" t="s">
        <v>576</v>
      </c>
      <c r="B81" t="s">
        <v>175</v>
      </c>
      <c r="C81" t="s">
        <v>30</v>
      </c>
      <c r="D81" t="s">
        <v>20</v>
      </c>
      <c r="E81" t="s">
        <v>24</v>
      </c>
      <c r="F81" t="s">
        <v>17</v>
      </c>
      <c r="G81" t="s">
        <v>17</v>
      </c>
      <c r="H81" t="s">
        <v>17</v>
      </c>
      <c r="I81" t="s">
        <v>17</v>
      </c>
      <c r="J81" t="s">
        <v>17</v>
      </c>
      <c r="K81" t="s">
        <v>17</v>
      </c>
      <c r="L81" t="s">
        <v>17</v>
      </c>
      <c r="M81" t="s">
        <v>17</v>
      </c>
      <c r="N81" t="s">
        <v>17</v>
      </c>
      <c r="O81" t="s">
        <v>17</v>
      </c>
      <c r="P81" t="s">
        <v>17</v>
      </c>
      <c r="Q81" t="s">
        <v>31</v>
      </c>
    </row>
    <row r="82" spans="1:17" x14ac:dyDescent="0.2">
      <c r="A82" t="s">
        <v>576</v>
      </c>
      <c r="B82" t="s">
        <v>176</v>
      </c>
      <c r="C82" t="s">
        <v>17</v>
      </c>
      <c r="D82" t="s">
        <v>20</v>
      </c>
      <c r="E82" t="s">
        <v>20</v>
      </c>
      <c r="F82" t="s">
        <v>17</v>
      </c>
      <c r="G82" t="s">
        <v>50</v>
      </c>
      <c r="H82" t="s">
        <v>51</v>
      </c>
      <c r="I82" t="s">
        <v>177</v>
      </c>
      <c r="J82" t="s">
        <v>24</v>
      </c>
      <c r="K82" t="s">
        <v>17</v>
      </c>
      <c r="L82" t="s">
        <v>17</v>
      </c>
      <c r="M82" t="s">
        <v>131</v>
      </c>
      <c r="N82" t="s">
        <v>24</v>
      </c>
      <c r="O82" t="s">
        <v>17</v>
      </c>
      <c r="P82" t="s">
        <v>17</v>
      </c>
      <c r="Q82" t="s">
        <v>31</v>
      </c>
    </row>
    <row r="83" spans="1:17" x14ac:dyDescent="0.2">
      <c r="A83" t="s">
        <v>575</v>
      </c>
      <c r="B83" t="s">
        <v>178</v>
      </c>
      <c r="C83" t="s">
        <v>17</v>
      </c>
      <c r="D83" t="s">
        <v>20</v>
      </c>
      <c r="E83" t="s">
        <v>24</v>
      </c>
      <c r="F83" t="s">
        <v>179</v>
      </c>
      <c r="G83" t="s">
        <v>17</v>
      </c>
      <c r="H83" t="s">
        <v>17</v>
      </c>
      <c r="I83" t="s">
        <v>17</v>
      </c>
      <c r="J83" t="s">
        <v>17</v>
      </c>
      <c r="K83" t="s">
        <v>17</v>
      </c>
      <c r="L83" t="s">
        <v>17</v>
      </c>
      <c r="M83" t="s">
        <v>17</v>
      </c>
      <c r="N83" t="s">
        <v>17</v>
      </c>
      <c r="O83" t="s">
        <v>17</v>
      </c>
      <c r="P83" t="s">
        <v>17</v>
      </c>
      <c r="Q83" t="s">
        <v>31</v>
      </c>
    </row>
    <row r="84" spans="1:17" x14ac:dyDescent="0.2">
      <c r="A84" t="s">
        <v>575</v>
      </c>
      <c r="B84" t="s">
        <v>180</v>
      </c>
      <c r="C84" t="s">
        <v>34</v>
      </c>
      <c r="D84" t="s">
        <v>24</v>
      </c>
      <c r="E84" t="s">
        <v>17</v>
      </c>
      <c r="F84" t="s">
        <v>17</v>
      </c>
      <c r="G84" t="s">
        <v>17</v>
      </c>
      <c r="H84" t="s">
        <v>17</v>
      </c>
      <c r="I84" t="s">
        <v>17</v>
      </c>
      <c r="J84" t="s">
        <v>17</v>
      </c>
      <c r="K84" t="s">
        <v>17</v>
      </c>
      <c r="L84" t="s">
        <v>17</v>
      </c>
      <c r="M84" t="s">
        <v>17</v>
      </c>
      <c r="N84" t="s">
        <v>17</v>
      </c>
      <c r="O84" t="s">
        <v>17</v>
      </c>
      <c r="P84" t="s">
        <v>17</v>
      </c>
      <c r="Q84" t="s">
        <v>31</v>
      </c>
    </row>
    <row r="85" spans="1:17" x14ac:dyDescent="0.2">
      <c r="A85" t="s">
        <v>575</v>
      </c>
      <c r="B85" t="s">
        <v>181</v>
      </c>
      <c r="C85" t="s">
        <v>46</v>
      </c>
      <c r="D85" t="s">
        <v>20</v>
      </c>
      <c r="E85" t="s">
        <v>20</v>
      </c>
      <c r="F85" t="s">
        <v>17</v>
      </c>
      <c r="G85" t="s">
        <v>50</v>
      </c>
      <c r="H85" t="s">
        <v>51</v>
      </c>
      <c r="I85" t="s">
        <v>23</v>
      </c>
      <c r="J85" t="s">
        <v>24</v>
      </c>
      <c r="K85" t="s">
        <v>17</v>
      </c>
      <c r="L85" t="s">
        <v>17</v>
      </c>
      <c r="M85" t="s">
        <v>52</v>
      </c>
      <c r="N85" t="s">
        <v>17</v>
      </c>
      <c r="O85" t="s">
        <v>26</v>
      </c>
      <c r="P85" t="s">
        <v>182</v>
      </c>
      <c r="Q85" t="s">
        <v>183</v>
      </c>
    </row>
    <row r="86" spans="1:17" x14ac:dyDescent="0.2">
      <c r="A86" t="s">
        <v>576</v>
      </c>
      <c r="B86" t="s">
        <v>184</v>
      </c>
      <c r="C86" t="s">
        <v>17</v>
      </c>
      <c r="D86" t="s">
        <v>24</v>
      </c>
      <c r="E86" t="s">
        <v>17</v>
      </c>
      <c r="F86" t="s">
        <v>17</v>
      </c>
      <c r="G86" t="s">
        <v>17</v>
      </c>
      <c r="H86" t="s">
        <v>17</v>
      </c>
      <c r="I86" t="s">
        <v>17</v>
      </c>
      <c r="J86" t="s">
        <v>17</v>
      </c>
      <c r="K86" t="s">
        <v>17</v>
      </c>
      <c r="L86" t="s">
        <v>17</v>
      </c>
      <c r="M86" t="s">
        <v>17</v>
      </c>
      <c r="N86" t="s">
        <v>17</v>
      </c>
      <c r="O86" t="s">
        <v>17</v>
      </c>
      <c r="P86" t="s">
        <v>17</v>
      </c>
      <c r="Q86" t="s">
        <v>31</v>
      </c>
    </row>
    <row r="87" spans="1:17" x14ac:dyDescent="0.2">
      <c r="A87" t="s">
        <v>575</v>
      </c>
      <c r="B87" t="s">
        <v>185</v>
      </c>
      <c r="C87" t="s">
        <v>19</v>
      </c>
      <c r="D87" t="s">
        <v>24</v>
      </c>
      <c r="E87" t="s">
        <v>24</v>
      </c>
      <c r="F87" t="s">
        <v>186</v>
      </c>
      <c r="G87" t="s">
        <v>17</v>
      </c>
      <c r="H87" t="s">
        <v>17</v>
      </c>
      <c r="I87" t="s">
        <v>17</v>
      </c>
      <c r="J87" t="s">
        <v>17</v>
      </c>
      <c r="K87" t="s">
        <v>17</v>
      </c>
      <c r="L87" t="s">
        <v>17</v>
      </c>
      <c r="M87" t="s">
        <v>17</v>
      </c>
      <c r="N87" t="s">
        <v>17</v>
      </c>
      <c r="O87" t="s">
        <v>17</v>
      </c>
      <c r="P87" t="s">
        <v>17</v>
      </c>
      <c r="Q87" t="s">
        <v>31</v>
      </c>
    </row>
    <row r="88" spans="1:17" x14ac:dyDescent="0.2">
      <c r="A88" t="s">
        <v>575</v>
      </c>
      <c r="B88" t="s">
        <v>187</v>
      </c>
      <c r="C88" t="s">
        <v>63</v>
      </c>
      <c r="D88" t="s">
        <v>20</v>
      </c>
      <c r="E88" t="s">
        <v>24</v>
      </c>
      <c r="F88" t="s">
        <v>38</v>
      </c>
      <c r="G88" t="s">
        <v>17</v>
      </c>
      <c r="H88" t="s">
        <v>17</v>
      </c>
      <c r="I88" t="s">
        <v>17</v>
      </c>
      <c r="J88" t="s">
        <v>17</v>
      </c>
      <c r="K88" t="s">
        <v>17</v>
      </c>
      <c r="L88" t="s">
        <v>17</v>
      </c>
      <c r="M88" t="s">
        <v>17</v>
      </c>
      <c r="N88" t="s">
        <v>17</v>
      </c>
      <c r="O88" t="s">
        <v>17</v>
      </c>
      <c r="P88" t="s">
        <v>17</v>
      </c>
      <c r="Q88" t="s">
        <v>31</v>
      </c>
    </row>
    <row r="89" spans="1:17" x14ac:dyDescent="0.2">
      <c r="A89" t="s">
        <v>575</v>
      </c>
      <c r="B89" t="s">
        <v>188</v>
      </c>
      <c r="C89" t="s">
        <v>19</v>
      </c>
      <c r="D89" t="s">
        <v>24</v>
      </c>
      <c r="E89" t="s">
        <v>24</v>
      </c>
      <c r="F89" t="s">
        <v>189</v>
      </c>
      <c r="G89" t="s">
        <v>17</v>
      </c>
      <c r="H89" t="s">
        <v>17</v>
      </c>
      <c r="I89" t="s">
        <v>17</v>
      </c>
      <c r="J89" t="s">
        <v>17</v>
      </c>
      <c r="K89" t="s">
        <v>17</v>
      </c>
      <c r="L89" t="s">
        <v>17</v>
      </c>
      <c r="M89" t="s">
        <v>17</v>
      </c>
      <c r="N89" t="s">
        <v>17</v>
      </c>
      <c r="O89" t="s">
        <v>17</v>
      </c>
      <c r="P89" t="s">
        <v>17</v>
      </c>
      <c r="Q89" t="s">
        <v>190</v>
      </c>
    </row>
    <row r="90" spans="1:17" x14ac:dyDescent="0.2">
      <c r="A90" t="s">
        <v>575</v>
      </c>
      <c r="B90" t="s">
        <v>191</v>
      </c>
      <c r="C90" t="s">
        <v>63</v>
      </c>
      <c r="D90" t="s">
        <v>24</v>
      </c>
      <c r="E90" t="s">
        <v>17</v>
      </c>
      <c r="F90" t="s">
        <v>17</v>
      </c>
      <c r="G90" t="s">
        <v>17</v>
      </c>
      <c r="H90" t="s">
        <v>17</v>
      </c>
      <c r="I90" t="s">
        <v>17</v>
      </c>
      <c r="J90" t="s">
        <v>17</v>
      </c>
      <c r="K90" t="s">
        <v>17</v>
      </c>
      <c r="L90" t="s">
        <v>17</v>
      </c>
      <c r="M90" t="s">
        <v>17</v>
      </c>
      <c r="N90" t="s">
        <v>17</v>
      </c>
      <c r="O90" t="s">
        <v>17</v>
      </c>
      <c r="P90" t="s">
        <v>17</v>
      </c>
      <c r="Q90" t="s">
        <v>192</v>
      </c>
    </row>
    <row r="91" spans="1:17" x14ac:dyDescent="0.2">
      <c r="A91" t="s">
        <v>575</v>
      </c>
      <c r="B91" t="s">
        <v>193</v>
      </c>
      <c r="C91" t="s">
        <v>19</v>
      </c>
      <c r="D91" t="s">
        <v>20</v>
      </c>
      <c r="E91" t="s">
        <v>24</v>
      </c>
      <c r="F91" t="s">
        <v>38</v>
      </c>
      <c r="G91" t="s">
        <v>17</v>
      </c>
      <c r="H91" t="s">
        <v>17</v>
      </c>
      <c r="I91" t="s">
        <v>17</v>
      </c>
      <c r="J91" t="s">
        <v>17</v>
      </c>
      <c r="K91" t="s">
        <v>17</v>
      </c>
      <c r="L91" t="s">
        <v>17</v>
      </c>
      <c r="M91" t="s">
        <v>17</v>
      </c>
      <c r="N91" t="s">
        <v>17</v>
      </c>
      <c r="O91" t="s">
        <v>17</v>
      </c>
      <c r="P91" t="s">
        <v>17</v>
      </c>
      <c r="Q91" t="s">
        <v>194</v>
      </c>
    </row>
    <row r="92" spans="1:17" x14ac:dyDescent="0.2">
      <c r="A92" t="s">
        <v>575</v>
      </c>
      <c r="B92" t="s">
        <v>195</v>
      </c>
      <c r="C92" t="s">
        <v>46</v>
      </c>
      <c r="D92" t="s">
        <v>20</v>
      </c>
      <c r="E92" t="s">
        <v>24</v>
      </c>
      <c r="F92" t="s">
        <v>196</v>
      </c>
      <c r="G92" t="s">
        <v>17</v>
      </c>
      <c r="H92" t="s">
        <v>17</v>
      </c>
      <c r="I92" t="s">
        <v>17</v>
      </c>
      <c r="J92" t="s">
        <v>17</v>
      </c>
      <c r="K92" t="s">
        <v>17</v>
      </c>
      <c r="L92" t="s">
        <v>17</v>
      </c>
      <c r="M92" t="s">
        <v>17</v>
      </c>
      <c r="N92" t="s">
        <v>17</v>
      </c>
      <c r="O92" t="s">
        <v>17</v>
      </c>
      <c r="P92" t="s">
        <v>17</v>
      </c>
      <c r="Q92" t="s">
        <v>197</v>
      </c>
    </row>
    <row r="93" spans="1:17" x14ac:dyDescent="0.2">
      <c r="A93" t="s">
        <v>575</v>
      </c>
      <c r="B93" t="s">
        <v>198</v>
      </c>
      <c r="C93" t="s">
        <v>17</v>
      </c>
      <c r="D93" t="s">
        <v>20</v>
      </c>
      <c r="E93" t="s">
        <v>24</v>
      </c>
      <c r="F93" t="s">
        <v>38</v>
      </c>
      <c r="G93" t="s">
        <v>17</v>
      </c>
      <c r="H93" t="s">
        <v>17</v>
      </c>
      <c r="I93" t="s">
        <v>17</v>
      </c>
      <c r="J93" t="s">
        <v>17</v>
      </c>
      <c r="K93" t="s">
        <v>17</v>
      </c>
      <c r="L93" t="s">
        <v>17</v>
      </c>
      <c r="M93" t="s">
        <v>17</v>
      </c>
      <c r="N93" t="s">
        <v>17</v>
      </c>
      <c r="O93" t="s">
        <v>17</v>
      </c>
      <c r="P93" t="s">
        <v>17</v>
      </c>
      <c r="Q93" t="s">
        <v>31</v>
      </c>
    </row>
    <row r="94" spans="1:17" x14ac:dyDescent="0.2">
      <c r="A94" t="s">
        <v>575</v>
      </c>
      <c r="B94" t="s">
        <v>199</v>
      </c>
      <c r="C94" t="s">
        <v>19</v>
      </c>
      <c r="D94" t="s">
        <v>20</v>
      </c>
      <c r="E94" t="s">
        <v>20</v>
      </c>
      <c r="F94" t="s">
        <v>17</v>
      </c>
      <c r="G94" t="s">
        <v>50</v>
      </c>
      <c r="H94" t="s">
        <v>51</v>
      </c>
      <c r="I94" t="s">
        <v>17</v>
      </c>
      <c r="J94" t="s">
        <v>20</v>
      </c>
      <c r="K94" t="s">
        <v>200</v>
      </c>
      <c r="L94" t="s">
        <v>98</v>
      </c>
      <c r="M94" t="s">
        <v>52</v>
      </c>
      <c r="N94" t="s">
        <v>20</v>
      </c>
      <c r="O94" t="s">
        <v>26</v>
      </c>
      <c r="P94" t="s">
        <v>17</v>
      </c>
      <c r="Q94" t="s">
        <v>201</v>
      </c>
    </row>
    <row r="95" spans="1:17" x14ac:dyDescent="0.2">
      <c r="A95" t="s">
        <v>575</v>
      </c>
      <c r="B95" t="s">
        <v>202</v>
      </c>
      <c r="C95" t="s">
        <v>17</v>
      </c>
      <c r="D95" t="s">
        <v>20</v>
      </c>
      <c r="E95" t="s">
        <v>20</v>
      </c>
      <c r="F95" t="s">
        <v>17</v>
      </c>
      <c r="G95" t="s">
        <v>50</v>
      </c>
      <c r="H95" t="s">
        <v>51</v>
      </c>
      <c r="I95" t="s">
        <v>17</v>
      </c>
      <c r="J95" t="s">
        <v>24</v>
      </c>
      <c r="K95" t="s">
        <v>17</v>
      </c>
      <c r="L95" t="s">
        <v>17</v>
      </c>
      <c r="M95" t="s">
        <v>52</v>
      </c>
      <c r="N95" t="s">
        <v>24</v>
      </c>
      <c r="O95" t="s">
        <v>17</v>
      </c>
      <c r="P95" t="s">
        <v>203</v>
      </c>
      <c r="Q95" t="s">
        <v>31</v>
      </c>
    </row>
    <row r="96" spans="1:17" x14ac:dyDescent="0.2">
      <c r="A96" t="s">
        <v>575</v>
      </c>
      <c r="B96" t="s">
        <v>204</v>
      </c>
      <c r="C96" t="s">
        <v>17</v>
      </c>
      <c r="D96" t="s">
        <v>24</v>
      </c>
      <c r="E96" t="s">
        <v>17</v>
      </c>
      <c r="F96" t="s">
        <v>17</v>
      </c>
      <c r="G96" t="s">
        <v>17</v>
      </c>
      <c r="H96" t="s">
        <v>17</v>
      </c>
      <c r="I96" t="s">
        <v>17</v>
      </c>
      <c r="J96" t="s">
        <v>17</v>
      </c>
      <c r="K96" t="s">
        <v>17</v>
      </c>
      <c r="L96" t="s">
        <v>17</v>
      </c>
      <c r="M96" t="s">
        <v>17</v>
      </c>
      <c r="N96" t="s">
        <v>17</v>
      </c>
      <c r="O96" t="s">
        <v>17</v>
      </c>
      <c r="P96" t="s">
        <v>17</v>
      </c>
      <c r="Q96" t="s">
        <v>31</v>
      </c>
    </row>
    <row r="97" spans="1:17" x14ac:dyDescent="0.2">
      <c r="A97" t="s">
        <v>575</v>
      </c>
      <c r="B97" t="s">
        <v>205</v>
      </c>
      <c r="C97" t="s">
        <v>19</v>
      </c>
      <c r="D97" t="s">
        <v>20</v>
      </c>
      <c r="E97" t="s">
        <v>20</v>
      </c>
      <c r="F97" t="s">
        <v>17</v>
      </c>
      <c r="G97" t="s">
        <v>50</v>
      </c>
      <c r="H97" t="s">
        <v>51</v>
      </c>
      <c r="I97" t="s">
        <v>206</v>
      </c>
      <c r="J97" t="s">
        <v>20</v>
      </c>
      <c r="K97" t="s">
        <v>207</v>
      </c>
      <c r="L97" t="s">
        <v>98</v>
      </c>
      <c r="M97" t="s">
        <v>52</v>
      </c>
      <c r="N97" t="s">
        <v>20</v>
      </c>
      <c r="O97" t="s">
        <v>26</v>
      </c>
      <c r="P97" t="s">
        <v>208</v>
      </c>
      <c r="Q97" t="s">
        <v>31</v>
      </c>
    </row>
    <row r="98" spans="1:17" x14ac:dyDescent="0.2">
      <c r="A98" t="s">
        <v>577</v>
      </c>
      <c r="B98" t="s">
        <v>209</v>
      </c>
      <c r="C98" t="s">
        <v>46</v>
      </c>
      <c r="D98" t="s">
        <v>24</v>
      </c>
      <c r="E98" t="s">
        <v>17</v>
      </c>
      <c r="F98" t="s">
        <v>17</v>
      </c>
      <c r="G98" t="s">
        <v>17</v>
      </c>
      <c r="H98" t="s">
        <v>17</v>
      </c>
      <c r="I98" t="s">
        <v>17</v>
      </c>
      <c r="J98" t="s">
        <v>17</v>
      </c>
      <c r="K98" t="s">
        <v>17</v>
      </c>
      <c r="L98" t="s">
        <v>17</v>
      </c>
      <c r="M98" t="s">
        <v>17</v>
      </c>
      <c r="N98" t="s">
        <v>17</v>
      </c>
      <c r="O98" t="s">
        <v>17</v>
      </c>
      <c r="P98" t="s">
        <v>17</v>
      </c>
      <c r="Q98" t="s">
        <v>210</v>
      </c>
    </row>
    <row r="99" spans="1:17" x14ac:dyDescent="0.2">
      <c r="A99" t="s">
        <v>575</v>
      </c>
      <c r="B99" t="s">
        <v>211</v>
      </c>
      <c r="C99" t="s">
        <v>30</v>
      </c>
      <c r="D99" t="s">
        <v>20</v>
      </c>
      <c r="E99" t="s">
        <v>24</v>
      </c>
      <c r="F99" t="s">
        <v>38</v>
      </c>
      <c r="G99" t="s">
        <v>17</v>
      </c>
      <c r="H99" t="s">
        <v>17</v>
      </c>
      <c r="I99" t="s">
        <v>17</v>
      </c>
      <c r="J99" t="s">
        <v>17</v>
      </c>
      <c r="K99" t="s">
        <v>17</v>
      </c>
      <c r="L99" t="s">
        <v>17</v>
      </c>
      <c r="M99" t="s">
        <v>17</v>
      </c>
      <c r="N99" t="s">
        <v>17</v>
      </c>
      <c r="O99" t="s">
        <v>17</v>
      </c>
      <c r="P99" t="s">
        <v>17</v>
      </c>
      <c r="Q99" t="s">
        <v>31</v>
      </c>
    </row>
    <row r="100" spans="1:17" x14ac:dyDescent="0.2">
      <c r="A100" t="s">
        <v>575</v>
      </c>
      <c r="B100" t="s">
        <v>212</v>
      </c>
      <c r="C100" t="s">
        <v>34</v>
      </c>
      <c r="D100" t="s">
        <v>20</v>
      </c>
      <c r="E100" t="s">
        <v>20</v>
      </c>
      <c r="F100" t="s">
        <v>17</v>
      </c>
      <c r="G100" t="s">
        <v>50</v>
      </c>
      <c r="H100" t="s">
        <v>51</v>
      </c>
      <c r="I100" t="s">
        <v>17</v>
      </c>
      <c r="J100" t="s">
        <v>20</v>
      </c>
      <c r="K100" t="s">
        <v>213</v>
      </c>
      <c r="L100" t="s">
        <v>98</v>
      </c>
      <c r="M100" t="s">
        <v>52</v>
      </c>
      <c r="N100" t="s">
        <v>20</v>
      </c>
      <c r="O100" t="s">
        <v>26</v>
      </c>
      <c r="P100" t="s">
        <v>214</v>
      </c>
      <c r="Q100" t="s">
        <v>31</v>
      </c>
    </row>
    <row r="101" spans="1:17" x14ac:dyDescent="0.2">
      <c r="A101" t="s">
        <v>575</v>
      </c>
      <c r="B101" t="s">
        <v>215</v>
      </c>
      <c r="C101" t="s">
        <v>46</v>
      </c>
      <c r="D101" t="s">
        <v>20</v>
      </c>
      <c r="E101" t="s">
        <v>20</v>
      </c>
      <c r="F101" t="s">
        <v>17</v>
      </c>
      <c r="G101" t="s">
        <v>50</v>
      </c>
      <c r="H101" t="s">
        <v>51</v>
      </c>
      <c r="I101" t="s">
        <v>216</v>
      </c>
      <c r="J101" t="s">
        <v>17</v>
      </c>
      <c r="K101" t="s">
        <v>216</v>
      </c>
      <c r="L101" t="s">
        <v>98</v>
      </c>
      <c r="M101" t="s">
        <v>52</v>
      </c>
      <c r="N101" t="s">
        <v>24</v>
      </c>
      <c r="O101" t="s">
        <v>26</v>
      </c>
      <c r="P101" t="s">
        <v>217</v>
      </c>
      <c r="Q101" t="s">
        <v>31</v>
      </c>
    </row>
    <row r="102" spans="1:17" x14ac:dyDescent="0.2">
      <c r="A102" t="s">
        <v>575</v>
      </c>
      <c r="B102" t="s">
        <v>218</v>
      </c>
      <c r="C102" t="s">
        <v>19</v>
      </c>
      <c r="D102" t="s">
        <v>20</v>
      </c>
      <c r="E102" t="s">
        <v>24</v>
      </c>
      <c r="F102" t="s">
        <v>219</v>
      </c>
      <c r="G102" t="s">
        <v>17</v>
      </c>
      <c r="H102" t="s">
        <v>17</v>
      </c>
      <c r="I102" t="s">
        <v>17</v>
      </c>
      <c r="J102" t="s">
        <v>17</v>
      </c>
      <c r="K102" t="s">
        <v>17</v>
      </c>
      <c r="L102" t="s">
        <v>17</v>
      </c>
      <c r="M102" t="s">
        <v>17</v>
      </c>
      <c r="N102" t="s">
        <v>17</v>
      </c>
      <c r="O102" t="s">
        <v>17</v>
      </c>
      <c r="P102" t="s">
        <v>17</v>
      </c>
      <c r="Q102" t="s">
        <v>31</v>
      </c>
    </row>
    <row r="103" spans="1:17" x14ac:dyDescent="0.2">
      <c r="A103" t="s">
        <v>575</v>
      </c>
      <c r="B103" t="s">
        <v>220</v>
      </c>
      <c r="C103" t="s">
        <v>63</v>
      </c>
      <c r="D103" t="s">
        <v>20</v>
      </c>
      <c r="E103" t="s">
        <v>20</v>
      </c>
      <c r="F103" t="s">
        <v>17</v>
      </c>
      <c r="G103" t="s">
        <v>50</v>
      </c>
      <c r="H103" t="s">
        <v>51</v>
      </c>
      <c r="I103" t="s">
        <v>17</v>
      </c>
      <c r="J103" t="s">
        <v>20</v>
      </c>
      <c r="K103" t="s">
        <v>221</v>
      </c>
      <c r="L103" t="s">
        <v>98</v>
      </c>
      <c r="M103" t="s">
        <v>52</v>
      </c>
      <c r="N103" t="s">
        <v>20</v>
      </c>
      <c r="O103" t="s">
        <v>26</v>
      </c>
      <c r="P103" t="s">
        <v>17</v>
      </c>
      <c r="Q103" t="s">
        <v>31</v>
      </c>
    </row>
    <row r="104" spans="1:17" x14ac:dyDescent="0.2">
      <c r="A104" t="s">
        <v>575</v>
      </c>
      <c r="B104" t="s">
        <v>222</v>
      </c>
      <c r="C104" t="s">
        <v>63</v>
      </c>
      <c r="D104" t="s">
        <v>20</v>
      </c>
      <c r="E104" t="s">
        <v>24</v>
      </c>
      <c r="F104" t="s">
        <v>38</v>
      </c>
      <c r="G104" t="s">
        <v>17</v>
      </c>
      <c r="H104" t="s">
        <v>17</v>
      </c>
      <c r="I104" t="s">
        <v>17</v>
      </c>
      <c r="J104" t="s">
        <v>17</v>
      </c>
      <c r="K104" t="s">
        <v>17</v>
      </c>
      <c r="L104" t="s">
        <v>17</v>
      </c>
      <c r="M104" t="s">
        <v>17</v>
      </c>
      <c r="N104" t="s">
        <v>17</v>
      </c>
      <c r="O104" t="s">
        <v>17</v>
      </c>
      <c r="P104" t="s">
        <v>17</v>
      </c>
      <c r="Q104" t="s">
        <v>223</v>
      </c>
    </row>
    <row r="105" spans="1:17" x14ac:dyDescent="0.2">
      <c r="A105" t="s">
        <v>575</v>
      </c>
      <c r="B105" t="s">
        <v>224</v>
      </c>
      <c r="C105" t="s">
        <v>46</v>
      </c>
      <c r="D105" t="s">
        <v>20</v>
      </c>
      <c r="E105" t="s">
        <v>24</v>
      </c>
      <c r="F105" t="s">
        <v>38</v>
      </c>
      <c r="G105" t="s">
        <v>17</v>
      </c>
      <c r="H105" t="s">
        <v>17</v>
      </c>
      <c r="I105" t="s">
        <v>17</v>
      </c>
      <c r="J105" t="s">
        <v>17</v>
      </c>
      <c r="K105" t="s">
        <v>17</v>
      </c>
      <c r="L105" t="s">
        <v>17</v>
      </c>
      <c r="M105" t="s">
        <v>17</v>
      </c>
      <c r="N105" t="s">
        <v>17</v>
      </c>
      <c r="O105" t="s">
        <v>17</v>
      </c>
      <c r="P105" t="s">
        <v>17</v>
      </c>
      <c r="Q105" t="s">
        <v>225</v>
      </c>
    </row>
    <row r="106" spans="1:17" x14ac:dyDescent="0.2">
      <c r="A106" t="s">
        <v>575</v>
      </c>
      <c r="B106" t="s">
        <v>226</v>
      </c>
      <c r="C106" t="s">
        <v>63</v>
      </c>
      <c r="D106" t="s">
        <v>20</v>
      </c>
      <c r="E106" t="s">
        <v>24</v>
      </c>
      <c r="F106" t="s">
        <v>38</v>
      </c>
      <c r="G106" t="s">
        <v>17</v>
      </c>
      <c r="H106" t="s">
        <v>17</v>
      </c>
      <c r="I106" t="s">
        <v>17</v>
      </c>
      <c r="J106" t="s">
        <v>17</v>
      </c>
      <c r="K106" t="s">
        <v>17</v>
      </c>
      <c r="L106" t="s">
        <v>17</v>
      </c>
      <c r="M106" t="s">
        <v>17</v>
      </c>
      <c r="N106" t="s">
        <v>17</v>
      </c>
      <c r="O106" t="s">
        <v>17</v>
      </c>
      <c r="P106" t="s">
        <v>17</v>
      </c>
      <c r="Q106" t="s">
        <v>227</v>
      </c>
    </row>
    <row r="107" spans="1:17" x14ac:dyDescent="0.2">
      <c r="A107" t="s">
        <v>575</v>
      </c>
      <c r="B107" t="s">
        <v>228</v>
      </c>
      <c r="C107" t="s">
        <v>46</v>
      </c>
      <c r="D107" t="s">
        <v>24</v>
      </c>
      <c r="E107" t="s">
        <v>17</v>
      </c>
      <c r="F107" t="s">
        <v>17</v>
      </c>
      <c r="G107" t="s">
        <v>17</v>
      </c>
      <c r="H107" t="s">
        <v>17</v>
      </c>
      <c r="I107" t="s">
        <v>17</v>
      </c>
      <c r="J107" t="s">
        <v>17</v>
      </c>
      <c r="K107" t="s">
        <v>17</v>
      </c>
      <c r="L107" t="s">
        <v>17</v>
      </c>
      <c r="M107" t="s">
        <v>17</v>
      </c>
      <c r="N107" t="s">
        <v>17</v>
      </c>
      <c r="O107" t="s">
        <v>17</v>
      </c>
      <c r="P107" t="s">
        <v>17</v>
      </c>
      <c r="Q107" t="s">
        <v>31</v>
      </c>
    </row>
    <row r="108" spans="1:17" x14ac:dyDescent="0.2">
      <c r="A108" t="s">
        <v>575</v>
      </c>
      <c r="B108" t="s">
        <v>229</v>
      </c>
      <c r="C108" t="s">
        <v>30</v>
      </c>
      <c r="D108" t="s">
        <v>24</v>
      </c>
      <c r="E108" t="s">
        <v>17</v>
      </c>
      <c r="F108" t="s">
        <v>17</v>
      </c>
      <c r="G108" t="s">
        <v>17</v>
      </c>
      <c r="H108" t="s">
        <v>17</v>
      </c>
      <c r="I108" t="s">
        <v>17</v>
      </c>
      <c r="J108" t="s">
        <v>17</v>
      </c>
      <c r="K108" t="s">
        <v>17</v>
      </c>
      <c r="L108" t="s">
        <v>17</v>
      </c>
      <c r="M108" t="s">
        <v>17</v>
      </c>
      <c r="N108" t="s">
        <v>17</v>
      </c>
      <c r="O108" t="s">
        <v>17</v>
      </c>
      <c r="P108" t="s">
        <v>17</v>
      </c>
      <c r="Q108" t="s">
        <v>31</v>
      </c>
    </row>
    <row r="109" spans="1:17" x14ac:dyDescent="0.2">
      <c r="A109" t="s">
        <v>575</v>
      </c>
      <c r="B109" t="s">
        <v>230</v>
      </c>
      <c r="C109" t="s">
        <v>113</v>
      </c>
      <c r="D109" t="s">
        <v>24</v>
      </c>
      <c r="E109" t="s">
        <v>17</v>
      </c>
      <c r="F109" t="s">
        <v>17</v>
      </c>
      <c r="G109" t="s">
        <v>17</v>
      </c>
      <c r="H109" t="s">
        <v>17</v>
      </c>
      <c r="I109" t="s">
        <v>17</v>
      </c>
      <c r="J109" t="s">
        <v>17</v>
      </c>
      <c r="K109" t="s">
        <v>17</v>
      </c>
      <c r="L109" t="s">
        <v>17</v>
      </c>
      <c r="M109" t="s">
        <v>17</v>
      </c>
      <c r="N109" t="s">
        <v>17</v>
      </c>
      <c r="O109" t="s">
        <v>17</v>
      </c>
      <c r="P109" t="s">
        <v>17</v>
      </c>
      <c r="Q109" t="s">
        <v>31</v>
      </c>
    </row>
    <row r="110" spans="1:17" x14ac:dyDescent="0.2">
      <c r="A110" t="s">
        <v>575</v>
      </c>
      <c r="B110" t="s">
        <v>231</v>
      </c>
      <c r="C110" t="s">
        <v>46</v>
      </c>
      <c r="D110" t="s">
        <v>24</v>
      </c>
      <c r="E110" t="s">
        <v>17</v>
      </c>
      <c r="F110" t="s">
        <v>17</v>
      </c>
      <c r="G110" t="s">
        <v>17</v>
      </c>
      <c r="H110" t="s">
        <v>17</v>
      </c>
      <c r="I110" t="s">
        <v>17</v>
      </c>
      <c r="J110" t="s">
        <v>17</v>
      </c>
      <c r="K110" t="s">
        <v>17</v>
      </c>
      <c r="L110" t="s">
        <v>17</v>
      </c>
      <c r="M110" t="s">
        <v>17</v>
      </c>
      <c r="N110" t="s">
        <v>17</v>
      </c>
      <c r="O110" t="s">
        <v>17</v>
      </c>
      <c r="P110" t="s">
        <v>17</v>
      </c>
      <c r="Q110" t="s">
        <v>31</v>
      </c>
    </row>
    <row r="111" spans="1:17" x14ac:dyDescent="0.2">
      <c r="A111" t="s">
        <v>575</v>
      </c>
      <c r="B111" t="s">
        <v>232</v>
      </c>
      <c r="C111" t="s">
        <v>63</v>
      </c>
      <c r="D111" t="s">
        <v>24</v>
      </c>
      <c r="E111" t="s">
        <v>17</v>
      </c>
      <c r="F111" t="s">
        <v>17</v>
      </c>
      <c r="G111" t="s">
        <v>17</v>
      </c>
      <c r="H111" t="s">
        <v>17</v>
      </c>
      <c r="I111" t="s">
        <v>17</v>
      </c>
      <c r="J111" t="s">
        <v>17</v>
      </c>
      <c r="K111" t="s">
        <v>17</v>
      </c>
      <c r="L111" t="s">
        <v>17</v>
      </c>
      <c r="M111" t="s">
        <v>17</v>
      </c>
      <c r="N111" t="s">
        <v>17</v>
      </c>
      <c r="O111" t="s">
        <v>17</v>
      </c>
      <c r="P111" t="s">
        <v>17</v>
      </c>
      <c r="Q111" t="s">
        <v>31</v>
      </c>
    </row>
    <row r="112" spans="1:17" x14ac:dyDescent="0.2">
      <c r="A112" t="s">
        <v>575</v>
      </c>
      <c r="B112" t="s">
        <v>233</v>
      </c>
      <c r="C112" t="s">
        <v>63</v>
      </c>
      <c r="D112" t="s">
        <v>24</v>
      </c>
      <c r="E112" t="s">
        <v>17</v>
      </c>
      <c r="F112" t="s">
        <v>17</v>
      </c>
      <c r="G112" t="s">
        <v>17</v>
      </c>
      <c r="H112" t="s">
        <v>17</v>
      </c>
      <c r="I112" t="s">
        <v>17</v>
      </c>
      <c r="J112" t="s">
        <v>17</v>
      </c>
      <c r="K112" t="s">
        <v>17</v>
      </c>
      <c r="L112" t="s">
        <v>17</v>
      </c>
      <c r="M112" t="s">
        <v>17</v>
      </c>
      <c r="N112" t="s">
        <v>17</v>
      </c>
      <c r="O112" t="s">
        <v>17</v>
      </c>
      <c r="P112" t="s">
        <v>17</v>
      </c>
      <c r="Q112" t="s">
        <v>31</v>
      </c>
    </row>
    <row r="113" spans="1:17" x14ac:dyDescent="0.2">
      <c r="A113" t="s">
        <v>575</v>
      </c>
      <c r="B113" t="s">
        <v>234</v>
      </c>
      <c r="C113" t="s">
        <v>30</v>
      </c>
      <c r="D113" t="s">
        <v>20</v>
      </c>
      <c r="E113" t="s">
        <v>24</v>
      </c>
      <c r="F113" t="s">
        <v>17</v>
      </c>
      <c r="G113" t="s">
        <v>50</v>
      </c>
      <c r="H113" t="s">
        <v>51</v>
      </c>
      <c r="I113" t="s">
        <v>17</v>
      </c>
      <c r="J113" t="s">
        <v>20</v>
      </c>
      <c r="K113" t="s">
        <v>235</v>
      </c>
      <c r="L113" t="s">
        <v>98</v>
      </c>
      <c r="M113" t="s">
        <v>52</v>
      </c>
      <c r="N113" t="s">
        <v>20</v>
      </c>
      <c r="O113" t="s">
        <v>26</v>
      </c>
      <c r="P113" t="s">
        <v>236</v>
      </c>
      <c r="Q113" t="s">
        <v>31</v>
      </c>
    </row>
    <row r="114" spans="1:17" x14ac:dyDescent="0.2">
      <c r="A114" t="s">
        <v>575</v>
      </c>
      <c r="B114" t="s">
        <v>237</v>
      </c>
      <c r="C114" t="s">
        <v>19</v>
      </c>
      <c r="D114" t="s">
        <v>20</v>
      </c>
      <c r="E114" t="s">
        <v>24</v>
      </c>
      <c r="F114" t="s">
        <v>38</v>
      </c>
      <c r="G114" t="s">
        <v>17</v>
      </c>
      <c r="H114" t="s">
        <v>17</v>
      </c>
      <c r="I114" t="s">
        <v>17</v>
      </c>
      <c r="J114" t="s">
        <v>17</v>
      </c>
      <c r="K114" t="s">
        <v>17</v>
      </c>
      <c r="L114" t="s">
        <v>17</v>
      </c>
      <c r="M114" t="s">
        <v>17</v>
      </c>
      <c r="N114" t="s">
        <v>17</v>
      </c>
      <c r="O114" t="s">
        <v>17</v>
      </c>
      <c r="P114" t="s">
        <v>17</v>
      </c>
      <c r="Q114" t="s">
        <v>238</v>
      </c>
    </row>
    <row r="115" spans="1:17" x14ac:dyDescent="0.2">
      <c r="A115" t="s">
        <v>575</v>
      </c>
      <c r="B115" t="s">
        <v>239</v>
      </c>
      <c r="C115" t="s">
        <v>30</v>
      </c>
      <c r="D115" t="s">
        <v>20</v>
      </c>
      <c r="E115" t="s">
        <v>24</v>
      </c>
      <c r="F115" t="s">
        <v>38</v>
      </c>
      <c r="G115" t="s">
        <v>17</v>
      </c>
      <c r="H115" t="s">
        <v>17</v>
      </c>
      <c r="I115" t="s">
        <v>17</v>
      </c>
      <c r="J115" t="s">
        <v>17</v>
      </c>
      <c r="K115" t="s">
        <v>17</v>
      </c>
      <c r="L115" t="s">
        <v>17</v>
      </c>
      <c r="M115" t="s">
        <v>17</v>
      </c>
      <c r="N115" t="s">
        <v>17</v>
      </c>
      <c r="O115" t="s">
        <v>17</v>
      </c>
      <c r="P115" t="s">
        <v>17</v>
      </c>
      <c r="Q115" t="s">
        <v>240</v>
      </c>
    </row>
    <row r="116" spans="1:17" x14ac:dyDescent="0.2">
      <c r="A116" t="s">
        <v>575</v>
      </c>
      <c r="B116" t="s">
        <v>241</v>
      </c>
      <c r="C116" t="s">
        <v>30</v>
      </c>
      <c r="D116" t="s">
        <v>20</v>
      </c>
      <c r="E116" t="s">
        <v>20</v>
      </c>
      <c r="F116" t="s">
        <v>38</v>
      </c>
      <c r="G116" t="s">
        <v>17</v>
      </c>
      <c r="H116" t="s">
        <v>17</v>
      </c>
      <c r="I116" t="s">
        <v>17</v>
      </c>
      <c r="J116" t="s">
        <v>17</v>
      </c>
      <c r="K116" t="s">
        <v>17</v>
      </c>
      <c r="L116" t="s">
        <v>17</v>
      </c>
      <c r="M116" t="s">
        <v>17</v>
      </c>
      <c r="N116" t="s">
        <v>17</v>
      </c>
      <c r="O116" t="s">
        <v>17</v>
      </c>
      <c r="P116" t="s">
        <v>17</v>
      </c>
      <c r="Q116" t="s">
        <v>242</v>
      </c>
    </row>
    <row r="117" spans="1:17" x14ac:dyDescent="0.2">
      <c r="A117" t="s">
        <v>575</v>
      </c>
      <c r="B117" t="s">
        <v>243</v>
      </c>
      <c r="C117" t="s">
        <v>46</v>
      </c>
      <c r="D117" t="s">
        <v>20</v>
      </c>
      <c r="E117" t="s">
        <v>24</v>
      </c>
      <c r="F117" t="s">
        <v>106</v>
      </c>
      <c r="G117" t="s">
        <v>17</v>
      </c>
      <c r="H117" t="s">
        <v>17</v>
      </c>
      <c r="I117" t="s">
        <v>17</v>
      </c>
      <c r="J117" t="s">
        <v>17</v>
      </c>
      <c r="K117" t="s">
        <v>17</v>
      </c>
      <c r="L117" t="s">
        <v>17</v>
      </c>
      <c r="M117" t="s">
        <v>17</v>
      </c>
      <c r="N117" t="s">
        <v>17</v>
      </c>
      <c r="O117" t="s">
        <v>17</v>
      </c>
      <c r="P117" t="s">
        <v>17</v>
      </c>
      <c r="Q117" t="s">
        <v>31</v>
      </c>
    </row>
    <row r="118" spans="1:17" x14ac:dyDescent="0.2">
      <c r="A118" t="s">
        <v>575</v>
      </c>
      <c r="B118" t="s">
        <v>244</v>
      </c>
      <c r="C118" t="s">
        <v>113</v>
      </c>
      <c r="D118" t="s">
        <v>24</v>
      </c>
      <c r="E118" t="s">
        <v>17</v>
      </c>
      <c r="F118" t="s">
        <v>17</v>
      </c>
      <c r="G118" t="s">
        <v>17</v>
      </c>
      <c r="H118" t="s">
        <v>17</v>
      </c>
      <c r="I118" t="s">
        <v>17</v>
      </c>
      <c r="J118" t="s">
        <v>17</v>
      </c>
      <c r="K118" t="s">
        <v>17</v>
      </c>
      <c r="L118" t="s">
        <v>17</v>
      </c>
      <c r="M118" t="s">
        <v>17</v>
      </c>
      <c r="N118" t="s">
        <v>17</v>
      </c>
      <c r="O118" t="s">
        <v>17</v>
      </c>
      <c r="P118" t="s">
        <v>17</v>
      </c>
      <c r="Q118" t="s">
        <v>31</v>
      </c>
    </row>
    <row r="119" spans="1:17" x14ac:dyDescent="0.2">
      <c r="A119" t="s">
        <v>575</v>
      </c>
      <c r="B119" t="s">
        <v>245</v>
      </c>
      <c r="C119" t="s">
        <v>30</v>
      </c>
      <c r="D119" t="s">
        <v>24</v>
      </c>
      <c r="E119" t="s">
        <v>17</v>
      </c>
      <c r="F119" t="s">
        <v>17</v>
      </c>
      <c r="G119" t="s">
        <v>17</v>
      </c>
      <c r="H119" t="s">
        <v>17</v>
      </c>
      <c r="I119" t="s">
        <v>17</v>
      </c>
      <c r="J119" t="s">
        <v>17</v>
      </c>
      <c r="K119" t="s">
        <v>17</v>
      </c>
      <c r="L119" t="s">
        <v>17</v>
      </c>
      <c r="M119" t="s">
        <v>17</v>
      </c>
      <c r="N119" t="s">
        <v>17</v>
      </c>
      <c r="O119" t="s">
        <v>17</v>
      </c>
      <c r="P119" t="s">
        <v>17</v>
      </c>
      <c r="Q119" t="s">
        <v>31</v>
      </c>
    </row>
    <row r="120" spans="1:17" x14ac:dyDescent="0.2">
      <c r="A120" t="s">
        <v>575</v>
      </c>
      <c r="B120" t="s">
        <v>246</v>
      </c>
      <c r="C120" t="s">
        <v>46</v>
      </c>
      <c r="D120" t="s">
        <v>20</v>
      </c>
      <c r="E120" t="s">
        <v>24</v>
      </c>
      <c r="F120" t="s">
        <v>247</v>
      </c>
      <c r="G120" t="s">
        <v>17</v>
      </c>
      <c r="H120" t="s">
        <v>17</v>
      </c>
      <c r="I120" t="s">
        <v>17</v>
      </c>
      <c r="J120" t="s">
        <v>17</v>
      </c>
      <c r="K120" t="s">
        <v>17</v>
      </c>
      <c r="L120" t="s">
        <v>17</v>
      </c>
      <c r="M120" t="s">
        <v>17</v>
      </c>
      <c r="N120" t="s">
        <v>17</v>
      </c>
      <c r="O120" t="s">
        <v>17</v>
      </c>
      <c r="P120" t="s">
        <v>17</v>
      </c>
      <c r="Q120" t="s">
        <v>31</v>
      </c>
    </row>
    <row r="121" spans="1:17" x14ac:dyDescent="0.2">
      <c r="A121" t="s">
        <v>575</v>
      </c>
      <c r="B121" t="s">
        <v>248</v>
      </c>
      <c r="C121" t="s">
        <v>17</v>
      </c>
      <c r="D121" t="s">
        <v>24</v>
      </c>
      <c r="E121" t="s">
        <v>17</v>
      </c>
      <c r="F121" t="s">
        <v>17</v>
      </c>
      <c r="G121" t="s">
        <v>17</v>
      </c>
      <c r="H121" t="s">
        <v>17</v>
      </c>
      <c r="I121" t="s">
        <v>17</v>
      </c>
      <c r="J121" t="s">
        <v>17</v>
      </c>
      <c r="K121" t="s">
        <v>17</v>
      </c>
      <c r="L121" t="s">
        <v>17</v>
      </c>
      <c r="M121" t="s">
        <v>17</v>
      </c>
      <c r="N121" t="s">
        <v>17</v>
      </c>
      <c r="O121" t="s">
        <v>17</v>
      </c>
      <c r="P121" t="s">
        <v>17</v>
      </c>
      <c r="Q121" t="s">
        <v>31</v>
      </c>
    </row>
    <row r="122" spans="1:17" x14ac:dyDescent="0.2">
      <c r="A122" t="s">
        <v>575</v>
      </c>
      <c r="B122" t="s">
        <v>249</v>
      </c>
      <c r="C122" t="s">
        <v>17</v>
      </c>
      <c r="D122" t="s">
        <v>24</v>
      </c>
      <c r="E122" t="s">
        <v>17</v>
      </c>
      <c r="F122" t="s">
        <v>17</v>
      </c>
      <c r="G122" t="s">
        <v>17</v>
      </c>
      <c r="H122" t="s">
        <v>17</v>
      </c>
      <c r="I122" t="s">
        <v>17</v>
      </c>
      <c r="J122" t="s">
        <v>17</v>
      </c>
      <c r="K122" t="s">
        <v>17</v>
      </c>
      <c r="L122" t="s">
        <v>17</v>
      </c>
      <c r="M122" t="s">
        <v>17</v>
      </c>
      <c r="N122" t="s">
        <v>17</v>
      </c>
      <c r="O122" t="s">
        <v>17</v>
      </c>
      <c r="P122" t="s">
        <v>17</v>
      </c>
      <c r="Q122" t="s">
        <v>31</v>
      </c>
    </row>
    <row r="123" spans="1:17" x14ac:dyDescent="0.2">
      <c r="A123" t="s">
        <v>575</v>
      </c>
      <c r="B123" t="s">
        <v>250</v>
      </c>
      <c r="C123" t="s">
        <v>19</v>
      </c>
      <c r="D123" t="s">
        <v>24</v>
      </c>
      <c r="E123" t="s">
        <v>17</v>
      </c>
      <c r="F123" t="s">
        <v>17</v>
      </c>
      <c r="G123" t="s">
        <v>17</v>
      </c>
      <c r="H123" t="s">
        <v>17</v>
      </c>
      <c r="I123" t="s">
        <v>17</v>
      </c>
      <c r="J123" t="s">
        <v>17</v>
      </c>
      <c r="K123" t="s">
        <v>17</v>
      </c>
      <c r="L123" t="s">
        <v>17</v>
      </c>
      <c r="M123" t="s">
        <v>17</v>
      </c>
      <c r="N123" t="s">
        <v>17</v>
      </c>
      <c r="O123" t="s">
        <v>17</v>
      </c>
      <c r="P123" t="s">
        <v>17</v>
      </c>
      <c r="Q123" t="s">
        <v>31</v>
      </c>
    </row>
    <row r="124" spans="1:17" x14ac:dyDescent="0.2">
      <c r="A124" t="s">
        <v>575</v>
      </c>
      <c r="B124" t="s">
        <v>251</v>
      </c>
      <c r="C124" t="s">
        <v>19</v>
      </c>
      <c r="D124" t="s">
        <v>24</v>
      </c>
      <c r="E124" t="s">
        <v>17</v>
      </c>
      <c r="F124" t="s">
        <v>17</v>
      </c>
      <c r="G124" t="s">
        <v>17</v>
      </c>
      <c r="H124" t="s">
        <v>17</v>
      </c>
      <c r="I124" t="s">
        <v>17</v>
      </c>
      <c r="J124" t="s">
        <v>17</v>
      </c>
      <c r="K124" t="s">
        <v>17</v>
      </c>
      <c r="L124" t="s">
        <v>17</v>
      </c>
      <c r="M124" t="s">
        <v>17</v>
      </c>
      <c r="N124" t="s">
        <v>17</v>
      </c>
      <c r="O124" t="s">
        <v>17</v>
      </c>
      <c r="P124" t="s">
        <v>17</v>
      </c>
      <c r="Q124" t="s">
        <v>31</v>
      </c>
    </row>
    <row r="125" spans="1:17" x14ac:dyDescent="0.2">
      <c r="A125" t="s">
        <v>575</v>
      </c>
      <c r="B125" t="s">
        <v>252</v>
      </c>
      <c r="C125" t="s">
        <v>46</v>
      </c>
      <c r="D125" t="s">
        <v>20</v>
      </c>
      <c r="E125" t="s">
        <v>24</v>
      </c>
      <c r="F125" t="s">
        <v>253</v>
      </c>
      <c r="G125" t="s">
        <v>17</v>
      </c>
      <c r="H125" t="s">
        <v>17</v>
      </c>
      <c r="I125" t="s">
        <v>17</v>
      </c>
      <c r="J125" t="s">
        <v>17</v>
      </c>
      <c r="K125" t="s">
        <v>17</v>
      </c>
      <c r="L125" t="s">
        <v>17</v>
      </c>
      <c r="M125" t="s">
        <v>17</v>
      </c>
      <c r="N125" t="s">
        <v>17</v>
      </c>
      <c r="O125" t="s">
        <v>17</v>
      </c>
      <c r="P125" t="s">
        <v>17</v>
      </c>
      <c r="Q125" t="s">
        <v>254</v>
      </c>
    </row>
    <row r="126" spans="1:17" x14ac:dyDescent="0.2">
      <c r="A126" t="s">
        <v>575</v>
      </c>
      <c r="B126" t="s">
        <v>255</v>
      </c>
      <c r="C126" t="s">
        <v>63</v>
      </c>
      <c r="D126" t="s">
        <v>20</v>
      </c>
      <c r="E126" t="s">
        <v>24</v>
      </c>
      <c r="F126" t="s">
        <v>38</v>
      </c>
      <c r="G126" t="s">
        <v>17</v>
      </c>
      <c r="H126" t="s">
        <v>17</v>
      </c>
      <c r="I126" t="s">
        <v>17</v>
      </c>
      <c r="J126" t="s">
        <v>17</v>
      </c>
      <c r="K126" t="s">
        <v>17</v>
      </c>
      <c r="L126" t="s">
        <v>17</v>
      </c>
      <c r="M126" t="s">
        <v>17</v>
      </c>
      <c r="N126" t="s">
        <v>17</v>
      </c>
      <c r="O126" t="s">
        <v>17</v>
      </c>
      <c r="P126" t="s">
        <v>17</v>
      </c>
      <c r="Q126" t="s">
        <v>31</v>
      </c>
    </row>
    <row r="127" spans="1:17" x14ac:dyDescent="0.2">
      <c r="A127" t="s">
        <v>575</v>
      </c>
      <c r="B127" t="s">
        <v>256</v>
      </c>
      <c r="C127" t="s">
        <v>46</v>
      </c>
      <c r="D127" t="s">
        <v>24</v>
      </c>
      <c r="E127" t="s">
        <v>17</v>
      </c>
      <c r="F127" t="s">
        <v>17</v>
      </c>
      <c r="G127" t="s">
        <v>17</v>
      </c>
      <c r="H127" t="s">
        <v>17</v>
      </c>
      <c r="I127" t="s">
        <v>17</v>
      </c>
      <c r="J127" t="s">
        <v>17</v>
      </c>
      <c r="K127" t="s">
        <v>17</v>
      </c>
      <c r="L127" t="s">
        <v>17</v>
      </c>
      <c r="M127" t="s">
        <v>17</v>
      </c>
      <c r="N127" t="s">
        <v>17</v>
      </c>
      <c r="O127" t="s">
        <v>17</v>
      </c>
      <c r="P127" t="s">
        <v>17</v>
      </c>
      <c r="Q127" t="s">
        <v>31</v>
      </c>
    </row>
    <row r="128" spans="1:17" x14ac:dyDescent="0.2">
      <c r="A128" t="s">
        <v>575</v>
      </c>
      <c r="B128" t="s">
        <v>257</v>
      </c>
      <c r="C128" t="s">
        <v>63</v>
      </c>
      <c r="D128" t="s">
        <v>24</v>
      </c>
      <c r="E128" t="s">
        <v>17</v>
      </c>
      <c r="F128" t="s">
        <v>17</v>
      </c>
      <c r="G128" t="s">
        <v>17</v>
      </c>
      <c r="H128" t="s">
        <v>17</v>
      </c>
      <c r="I128" t="s">
        <v>17</v>
      </c>
      <c r="J128" t="s">
        <v>17</v>
      </c>
      <c r="K128" t="s">
        <v>17</v>
      </c>
      <c r="L128" t="s">
        <v>17</v>
      </c>
      <c r="M128" t="s">
        <v>17</v>
      </c>
      <c r="N128" t="s">
        <v>17</v>
      </c>
      <c r="O128" t="s">
        <v>17</v>
      </c>
      <c r="P128" t="s">
        <v>17</v>
      </c>
      <c r="Q128" t="s">
        <v>31</v>
      </c>
    </row>
    <row r="129" spans="1:17" x14ac:dyDescent="0.2">
      <c r="A129" t="s">
        <v>575</v>
      </c>
      <c r="B129" t="s">
        <v>258</v>
      </c>
      <c r="C129" t="s">
        <v>46</v>
      </c>
      <c r="D129" t="s">
        <v>24</v>
      </c>
      <c r="E129" t="s">
        <v>17</v>
      </c>
      <c r="F129" t="s">
        <v>17</v>
      </c>
      <c r="G129" t="s">
        <v>17</v>
      </c>
      <c r="H129" t="s">
        <v>17</v>
      </c>
      <c r="I129" t="s">
        <v>17</v>
      </c>
      <c r="J129" t="s">
        <v>17</v>
      </c>
      <c r="K129" t="s">
        <v>17</v>
      </c>
      <c r="L129" t="s">
        <v>17</v>
      </c>
      <c r="M129" t="s">
        <v>17</v>
      </c>
      <c r="N129" t="s">
        <v>17</v>
      </c>
      <c r="O129" t="s">
        <v>17</v>
      </c>
      <c r="P129" t="s">
        <v>17</v>
      </c>
      <c r="Q129" t="s">
        <v>31</v>
      </c>
    </row>
    <row r="130" spans="1:17" x14ac:dyDescent="0.2">
      <c r="A130" t="s">
        <v>575</v>
      </c>
      <c r="B130" t="s">
        <v>259</v>
      </c>
      <c r="C130" t="s">
        <v>17</v>
      </c>
      <c r="D130" t="s">
        <v>24</v>
      </c>
      <c r="E130" t="s">
        <v>17</v>
      </c>
      <c r="F130" t="s">
        <v>17</v>
      </c>
      <c r="G130" t="s">
        <v>17</v>
      </c>
      <c r="H130" t="s">
        <v>17</v>
      </c>
      <c r="I130" t="s">
        <v>17</v>
      </c>
      <c r="J130" t="s">
        <v>17</v>
      </c>
      <c r="K130" t="s">
        <v>17</v>
      </c>
      <c r="L130" t="s">
        <v>17</v>
      </c>
      <c r="M130" t="s">
        <v>17</v>
      </c>
      <c r="N130" t="s">
        <v>17</v>
      </c>
      <c r="O130" t="s">
        <v>17</v>
      </c>
      <c r="P130" t="s">
        <v>17</v>
      </c>
      <c r="Q130" t="s">
        <v>31</v>
      </c>
    </row>
    <row r="131" spans="1:17" x14ac:dyDescent="0.2">
      <c r="A131" t="s">
        <v>575</v>
      </c>
      <c r="B131" t="s">
        <v>260</v>
      </c>
      <c r="C131" t="s">
        <v>34</v>
      </c>
      <c r="D131" t="s">
        <v>20</v>
      </c>
      <c r="E131" t="s">
        <v>20</v>
      </c>
      <c r="F131" t="s">
        <v>17</v>
      </c>
      <c r="G131" t="s">
        <v>50</v>
      </c>
      <c r="H131" t="s">
        <v>51</v>
      </c>
      <c r="I131" t="s">
        <v>17</v>
      </c>
      <c r="J131" t="s">
        <v>24</v>
      </c>
      <c r="K131" t="s">
        <v>17</v>
      </c>
      <c r="L131" t="s">
        <v>17</v>
      </c>
      <c r="M131" t="s">
        <v>25</v>
      </c>
      <c r="N131" t="s">
        <v>24</v>
      </c>
      <c r="O131" t="s">
        <v>17</v>
      </c>
      <c r="P131" t="s">
        <v>160</v>
      </c>
      <c r="Q131" t="s">
        <v>31</v>
      </c>
    </row>
    <row r="132" spans="1:17" x14ac:dyDescent="0.2">
      <c r="A132" t="s">
        <v>575</v>
      </c>
      <c r="B132" t="s">
        <v>261</v>
      </c>
      <c r="C132" t="s">
        <v>19</v>
      </c>
      <c r="D132" t="s">
        <v>20</v>
      </c>
      <c r="E132" t="s">
        <v>20</v>
      </c>
      <c r="F132" t="s">
        <v>17</v>
      </c>
      <c r="G132" t="s">
        <v>50</v>
      </c>
      <c r="H132" t="s">
        <v>51</v>
      </c>
      <c r="I132" t="s">
        <v>262</v>
      </c>
      <c r="J132" t="s">
        <v>24</v>
      </c>
      <c r="K132" t="s">
        <v>17</v>
      </c>
      <c r="L132" t="s">
        <v>17</v>
      </c>
      <c r="M132" t="s">
        <v>25</v>
      </c>
      <c r="N132" t="s">
        <v>20</v>
      </c>
      <c r="O132" t="s">
        <v>26</v>
      </c>
      <c r="P132" t="s">
        <v>263</v>
      </c>
      <c r="Q132" t="s">
        <v>31</v>
      </c>
    </row>
    <row r="133" spans="1:17" x14ac:dyDescent="0.2">
      <c r="A133" t="s">
        <v>575</v>
      </c>
      <c r="B133" t="s">
        <v>264</v>
      </c>
      <c r="C133" t="s">
        <v>19</v>
      </c>
      <c r="D133" t="s">
        <v>24</v>
      </c>
      <c r="E133" t="s">
        <v>17</v>
      </c>
      <c r="F133" t="s">
        <v>17</v>
      </c>
      <c r="G133" t="s">
        <v>17</v>
      </c>
      <c r="H133" t="s">
        <v>17</v>
      </c>
      <c r="I133" t="s">
        <v>17</v>
      </c>
      <c r="J133" t="s">
        <v>17</v>
      </c>
      <c r="K133" t="s">
        <v>17</v>
      </c>
      <c r="L133" t="s">
        <v>17</v>
      </c>
      <c r="M133" t="s">
        <v>17</v>
      </c>
      <c r="N133" t="s">
        <v>17</v>
      </c>
      <c r="O133" t="s">
        <v>17</v>
      </c>
      <c r="P133" t="s">
        <v>17</v>
      </c>
      <c r="Q133" t="s">
        <v>265</v>
      </c>
    </row>
    <row r="134" spans="1:17" x14ac:dyDescent="0.2">
      <c r="A134" t="s">
        <v>575</v>
      </c>
      <c r="B134" t="s">
        <v>266</v>
      </c>
      <c r="C134" t="s">
        <v>30</v>
      </c>
      <c r="D134" t="s">
        <v>20</v>
      </c>
      <c r="E134" t="s">
        <v>24</v>
      </c>
      <c r="F134" t="s">
        <v>267</v>
      </c>
      <c r="G134" t="s">
        <v>17</v>
      </c>
      <c r="H134" t="s">
        <v>17</v>
      </c>
      <c r="I134" t="s">
        <v>17</v>
      </c>
      <c r="J134" t="s">
        <v>17</v>
      </c>
      <c r="K134" t="s">
        <v>17</v>
      </c>
      <c r="L134" t="s">
        <v>17</v>
      </c>
      <c r="M134" t="s">
        <v>17</v>
      </c>
      <c r="N134" t="s">
        <v>17</v>
      </c>
      <c r="O134" t="s">
        <v>17</v>
      </c>
      <c r="P134" t="s">
        <v>17</v>
      </c>
      <c r="Q134" t="s">
        <v>268</v>
      </c>
    </row>
    <row r="135" spans="1:17" x14ac:dyDescent="0.2">
      <c r="A135" t="s">
        <v>575</v>
      </c>
      <c r="B135" t="s">
        <v>269</v>
      </c>
      <c r="C135" t="s">
        <v>63</v>
      </c>
      <c r="D135" t="s">
        <v>20</v>
      </c>
      <c r="E135" t="s">
        <v>24</v>
      </c>
      <c r="F135" t="s">
        <v>104</v>
      </c>
      <c r="G135" t="s">
        <v>17</v>
      </c>
      <c r="H135" t="s">
        <v>17</v>
      </c>
      <c r="I135" t="s">
        <v>17</v>
      </c>
      <c r="J135" t="s">
        <v>17</v>
      </c>
      <c r="K135" t="s">
        <v>17</v>
      </c>
      <c r="L135" t="s">
        <v>17</v>
      </c>
      <c r="M135" t="s">
        <v>17</v>
      </c>
      <c r="N135" t="s">
        <v>17</v>
      </c>
      <c r="O135" t="s">
        <v>17</v>
      </c>
      <c r="P135" t="s">
        <v>17</v>
      </c>
      <c r="Q135" t="s">
        <v>31</v>
      </c>
    </row>
    <row r="136" spans="1:17" x14ac:dyDescent="0.2">
      <c r="A136" t="s">
        <v>575</v>
      </c>
      <c r="B136" t="s">
        <v>270</v>
      </c>
      <c r="C136" t="s">
        <v>19</v>
      </c>
      <c r="D136" t="s">
        <v>20</v>
      </c>
      <c r="E136" t="s">
        <v>24</v>
      </c>
      <c r="F136" t="s">
        <v>271</v>
      </c>
      <c r="G136" t="s">
        <v>17</v>
      </c>
      <c r="H136" t="s">
        <v>17</v>
      </c>
      <c r="I136" t="s">
        <v>17</v>
      </c>
      <c r="J136" t="s">
        <v>17</v>
      </c>
      <c r="K136" t="s">
        <v>17</v>
      </c>
      <c r="L136" t="s">
        <v>17</v>
      </c>
      <c r="M136" t="s">
        <v>17</v>
      </c>
      <c r="N136" t="s">
        <v>17</v>
      </c>
      <c r="O136" t="s">
        <v>17</v>
      </c>
      <c r="P136" t="s">
        <v>17</v>
      </c>
      <c r="Q136" t="s">
        <v>31</v>
      </c>
    </row>
    <row r="137" spans="1:17" x14ac:dyDescent="0.2">
      <c r="A137" t="s">
        <v>575</v>
      </c>
      <c r="B137" t="s">
        <v>272</v>
      </c>
      <c r="C137" t="s">
        <v>34</v>
      </c>
      <c r="D137" t="s">
        <v>20</v>
      </c>
      <c r="E137" t="s">
        <v>24</v>
      </c>
      <c r="F137" t="s">
        <v>273</v>
      </c>
      <c r="G137" t="s">
        <v>17</v>
      </c>
      <c r="H137" t="s">
        <v>17</v>
      </c>
      <c r="I137" t="s">
        <v>17</v>
      </c>
      <c r="J137" t="s">
        <v>17</v>
      </c>
      <c r="K137" t="s">
        <v>17</v>
      </c>
      <c r="L137" t="s">
        <v>17</v>
      </c>
      <c r="M137" t="s">
        <v>17</v>
      </c>
      <c r="N137" t="s">
        <v>17</v>
      </c>
      <c r="O137" t="s">
        <v>17</v>
      </c>
      <c r="P137" t="s">
        <v>17</v>
      </c>
      <c r="Q137" t="s">
        <v>31</v>
      </c>
    </row>
    <row r="138" spans="1:17" x14ac:dyDescent="0.2">
      <c r="A138" t="s">
        <v>575</v>
      </c>
      <c r="B138" t="s">
        <v>274</v>
      </c>
      <c r="C138" t="s">
        <v>17</v>
      </c>
      <c r="D138" t="s">
        <v>24</v>
      </c>
      <c r="E138" t="s">
        <v>17</v>
      </c>
      <c r="F138" t="s">
        <v>17</v>
      </c>
      <c r="G138" t="s">
        <v>17</v>
      </c>
      <c r="H138" t="s">
        <v>17</v>
      </c>
      <c r="I138" t="s">
        <v>17</v>
      </c>
      <c r="J138" t="s">
        <v>17</v>
      </c>
      <c r="K138" t="s">
        <v>17</v>
      </c>
      <c r="L138" t="s">
        <v>17</v>
      </c>
      <c r="M138" t="s">
        <v>17</v>
      </c>
      <c r="N138" t="s">
        <v>17</v>
      </c>
      <c r="O138" t="s">
        <v>17</v>
      </c>
      <c r="P138" t="s">
        <v>17</v>
      </c>
      <c r="Q138" t="s">
        <v>31</v>
      </c>
    </row>
    <row r="139" spans="1:17" x14ac:dyDescent="0.2">
      <c r="A139" t="s">
        <v>575</v>
      </c>
      <c r="B139" t="s">
        <v>275</v>
      </c>
      <c r="C139" t="s">
        <v>17</v>
      </c>
      <c r="D139" t="s">
        <v>24</v>
      </c>
      <c r="E139" t="s">
        <v>17</v>
      </c>
      <c r="F139" t="s">
        <v>17</v>
      </c>
      <c r="G139" t="s">
        <v>17</v>
      </c>
      <c r="H139" t="s">
        <v>17</v>
      </c>
      <c r="I139" t="s">
        <v>17</v>
      </c>
      <c r="J139" t="s">
        <v>17</v>
      </c>
      <c r="K139" t="s">
        <v>17</v>
      </c>
      <c r="L139" t="s">
        <v>17</v>
      </c>
      <c r="M139" t="s">
        <v>17</v>
      </c>
      <c r="N139" t="s">
        <v>17</v>
      </c>
      <c r="O139" t="s">
        <v>17</v>
      </c>
      <c r="P139" t="s">
        <v>17</v>
      </c>
      <c r="Q139" t="s">
        <v>31</v>
      </c>
    </row>
    <row r="140" spans="1:17" x14ac:dyDescent="0.2">
      <c r="A140" t="s">
        <v>575</v>
      </c>
      <c r="B140" t="s">
        <v>276</v>
      </c>
      <c r="C140" t="s">
        <v>17</v>
      </c>
      <c r="D140" t="s">
        <v>24</v>
      </c>
      <c r="E140" t="s">
        <v>17</v>
      </c>
      <c r="F140" t="s">
        <v>17</v>
      </c>
      <c r="G140" t="s">
        <v>17</v>
      </c>
      <c r="H140" t="s">
        <v>17</v>
      </c>
      <c r="I140" t="s">
        <v>17</v>
      </c>
      <c r="J140" t="s">
        <v>17</v>
      </c>
      <c r="K140" t="s">
        <v>17</v>
      </c>
      <c r="L140" t="s">
        <v>17</v>
      </c>
      <c r="M140" t="s">
        <v>17</v>
      </c>
      <c r="N140" t="s">
        <v>17</v>
      </c>
      <c r="O140" t="s">
        <v>17</v>
      </c>
      <c r="P140" t="s">
        <v>17</v>
      </c>
      <c r="Q140" t="s">
        <v>277</v>
      </c>
    </row>
    <row r="141" spans="1:17" x14ac:dyDescent="0.2">
      <c r="A141" t="s">
        <v>575</v>
      </c>
      <c r="B141" t="s">
        <v>278</v>
      </c>
      <c r="C141" t="s">
        <v>17</v>
      </c>
      <c r="D141" t="s">
        <v>24</v>
      </c>
      <c r="E141" t="s">
        <v>17</v>
      </c>
      <c r="F141" t="s">
        <v>17</v>
      </c>
      <c r="G141" t="s">
        <v>17</v>
      </c>
      <c r="H141" t="s">
        <v>17</v>
      </c>
      <c r="I141" t="s">
        <v>17</v>
      </c>
      <c r="J141" t="s">
        <v>17</v>
      </c>
      <c r="K141" t="s">
        <v>17</v>
      </c>
      <c r="L141" t="s">
        <v>17</v>
      </c>
      <c r="M141" t="s">
        <v>17</v>
      </c>
      <c r="N141" t="s">
        <v>17</v>
      </c>
      <c r="O141" t="s">
        <v>17</v>
      </c>
      <c r="P141" t="s">
        <v>17</v>
      </c>
      <c r="Q141" t="s">
        <v>31</v>
      </c>
    </row>
    <row r="142" spans="1:17" x14ac:dyDescent="0.2">
      <c r="A142" t="s">
        <v>575</v>
      </c>
      <c r="B142" t="s">
        <v>279</v>
      </c>
      <c r="C142" t="s">
        <v>17</v>
      </c>
      <c r="D142" t="s">
        <v>24</v>
      </c>
      <c r="E142" t="s">
        <v>17</v>
      </c>
      <c r="F142" t="s">
        <v>17</v>
      </c>
      <c r="G142" t="s">
        <v>17</v>
      </c>
      <c r="H142" t="s">
        <v>17</v>
      </c>
      <c r="I142" t="s">
        <v>17</v>
      </c>
      <c r="J142" t="s">
        <v>17</v>
      </c>
      <c r="K142" t="s">
        <v>17</v>
      </c>
      <c r="L142" t="s">
        <v>17</v>
      </c>
      <c r="M142" t="s">
        <v>17</v>
      </c>
      <c r="N142" t="s">
        <v>17</v>
      </c>
      <c r="O142" t="s">
        <v>17</v>
      </c>
      <c r="P142" t="s">
        <v>17</v>
      </c>
      <c r="Q142" t="s">
        <v>86</v>
      </c>
    </row>
    <row r="143" spans="1:17" x14ac:dyDescent="0.2">
      <c r="A143" t="s">
        <v>575</v>
      </c>
      <c r="B143" t="s">
        <v>280</v>
      </c>
      <c r="C143" t="s">
        <v>17</v>
      </c>
      <c r="D143" t="s">
        <v>24</v>
      </c>
      <c r="E143" t="s">
        <v>17</v>
      </c>
      <c r="F143" t="s">
        <v>17</v>
      </c>
      <c r="G143" t="s">
        <v>17</v>
      </c>
      <c r="H143" t="s">
        <v>17</v>
      </c>
      <c r="I143" t="s">
        <v>17</v>
      </c>
      <c r="J143" t="s">
        <v>17</v>
      </c>
      <c r="K143" t="s">
        <v>17</v>
      </c>
      <c r="L143" t="s">
        <v>17</v>
      </c>
      <c r="M143" t="s">
        <v>17</v>
      </c>
      <c r="N143" t="s">
        <v>17</v>
      </c>
      <c r="O143" t="s">
        <v>17</v>
      </c>
      <c r="P143" t="s">
        <v>17</v>
      </c>
      <c r="Q143" t="s">
        <v>281</v>
      </c>
    </row>
    <row r="144" spans="1:17" x14ac:dyDescent="0.2">
      <c r="A144" t="s">
        <v>575</v>
      </c>
      <c r="B144" t="s">
        <v>282</v>
      </c>
      <c r="C144" t="s">
        <v>113</v>
      </c>
      <c r="D144" t="s">
        <v>20</v>
      </c>
      <c r="E144" t="s">
        <v>20</v>
      </c>
      <c r="F144" t="s">
        <v>17</v>
      </c>
      <c r="G144" t="s">
        <v>50</v>
      </c>
      <c r="H144" t="s">
        <v>17</v>
      </c>
      <c r="I144" t="s">
        <v>17</v>
      </c>
      <c r="J144" t="s">
        <v>17</v>
      </c>
      <c r="K144" t="s">
        <v>17</v>
      </c>
      <c r="L144" t="s">
        <v>17</v>
      </c>
      <c r="M144" t="s">
        <v>52</v>
      </c>
      <c r="N144" t="s">
        <v>20</v>
      </c>
      <c r="O144" t="s">
        <v>26</v>
      </c>
      <c r="P144" t="s">
        <v>283</v>
      </c>
      <c r="Q144" t="s">
        <v>31</v>
      </c>
    </row>
    <row r="145" spans="1:17" x14ac:dyDescent="0.2">
      <c r="A145" t="s">
        <v>575</v>
      </c>
      <c r="B145" t="s">
        <v>284</v>
      </c>
      <c r="C145" t="s">
        <v>17</v>
      </c>
      <c r="D145" t="s">
        <v>24</v>
      </c>
      <c r="E145" t="s">
        <v>17</v>
      </c>
      <c r="F145" t="s">
        <v>17</v>
      </c>
      <c r="G145" t="s">
        <v>17</v>
      </c>
      <c r="H145" t="s">
        <v>17</v>
      </c>
      <c r="I145" t="s">
        <v>17</v>
      </c>
      <c r="J145" t="s">
        <v>17</v>
      </c>
      <c r="K145" t="s">
        <v>17</v>
      </c>
      <c r="L145" t="s">
        <v>17</v>
      </c>
      <c r="M145" t="s">
        <v>17</v>
      </c>
      <c r="N145" t="s">
        <v>17</v>
      </c>
      <c r="O145" t="s">
        <v>17</v>
      </c>
      <c r="P145" t="s">
        <v>17</v>
      </c>
      <c r="Q145" t="s">
        <v>31</v>
      </c>
    </row>
    <row r="146" spans="1:17" x14ac:dyDescent="0.2">
      <c r="A146" t="s">
        <v>575</v>
      </c>
      <c r="B146" t="s">
        <v>285</v>
      </c>
      <c r="C146" t="s">
        <v>17</v>
      </c>
      <c r="D146" t="s">
        <v>24</v>
      </c>
      <c r="E146" t="s">
        <v>17</v>
      </c>
      <c r="F146" t="s">
        <v>17</v>
      </c>
      <c r="G146" t="s">
        <v>17</v>
      </c>
      <c r="H146" t="s">
        <v>17</v>
      </c>
      <c r="I146" t="s">
        <v>17</v>
      </c>
      <c r="J146" t="s">
        <v>17</v>
      </c>
      <c r="K146" t="s">
        <v>17</v>
      </c>
      <c r="L146" t="s">
        <v>17</v>
      </c>
      <c r="M146" t="s">
        <v>17</v>
      </c>
      <c r="N146" t="s">
        <v>17</v>
      </c>
      <c r="O146" t="s">
        <v>17</v>
      </c>
      <c r="P146" t="s">
        <v>17</v>
      </c>
      <c r="Q146" t="s">
        <v>31</v>
      </c>
    </row>
    <row r="147" spans="1:17" x14ac:dyDescent="0.2">
      <c r="A147" t="s">
        <v>575</v>
      </c>
      <c r="B147" t="s">
        <v>286</v>
      </c>
      <c r="C147" t="s">
        <v>17</v>
      </c>
      <c r="D147" t="s">
        <v>24</v>
      </c>
      <c r="E147" t="s">
        <v>17</v>
      </c>
      <c r="F147" t="s">
        <v>17</v>
      </c>
      <c r="G147" t="s">
        <v>17</v>
      </c>
      <c r="H147" t="s">
        <v>17</v>
      </c>
      <c r="I147" t="s">
        <v>17</v>
      </c>
      <c r="J147" t="s">
        <v>17</v>
      </c>
      <c r="K147" t="s">
        <v>17</v>
      </c>
      <c r="L147" t="s">
        <v>17</v>
      </c>
      <c r="M147" t="s">
        <v>17</v>
      </c>
      <c r="N147" t="s">
        <v>17</v>
      </c>
      <c r="O147" t="s">
        <v>17</v>
      </c>
      <c r="P147" t="s">
        <v>17</v>
      </c>
      <c r="Q147" t="s">
        <v>31</v>
      </c>
    </row>
    <row r="148" spans="1:17" x14ac:dyDescent="0.2">
      <c r="A148" t="s">
        <v>575</v>
      </c>
      <c r="B148" t="s">
        <v>287</v>
      </c>
      <c r="C148" t="s">
        <v>17</v>
      </c>
      <c r="D148" t="s">
        <v>24</v>
      </c>
      <c r="E148" t="s">
        <v>17</v>
      </c>
      <c r="F148" t="s">
        <v>17</v>
      </c>
      <c r="G148" t="s">
        <v>17</v>
      </c>
      <c r="H148" t="s">
        <v>17</v>
      </c>
      <c r="I148" t="s">
        <v>17</v>
      </c>
      <c r="J148" t="s">
        <v>17</v>
      </c>
      <c r="K148" t="s">
        <v>17</v>
      </c>
      <c r="L148" t="s">
        <v>17</v>
      </c>
      <c r="M148" t="s">
        <v>17</v>
      </c>
      <c r="N148" t="s">
        <v>17</v>
      </c>
      <c r="O148" t="s">
        <v>17</v>
      </c>
      <c r="P148" t="s">
        <v>17</v>
      </c>
      <c r="Q148" t="s">
        <v>31</v>
      </c>
    </row>
    <row r="149" spans="1:17" x14ac:dyDescent="0.2">
      <c r="A149" t="s">
        <v>575</v>
      </c>
      <c r="B149" t="s">
        <v>288</v>
      </c>
      <c r="C149" t="s">
        <v>19</v>
      </c>
      <c r="D149" t="s">
        <v>20</v>
      </c>
      <c r="E149" t="s">
        <v>20</v>
      </c>
      <c r="F149" t="s">
        <v>17</v>
      </c>
      <c r="G149" t="s">
        <v>50</v>
      </c>
      <c r="H149" t="s">
        <v>51</v>
      </c>
      <c r="I149" t="s">
        <v>289</v>
      </c>
      <c r="J149" t="s">
        <v>20</v>
      </c>
      <c r="K149" t="s">
        <v>290</v>
      </c>
      <c r="L149" t="s">
        <v>98</v>
      </c>
      <c r="M149" t="s">
        <v>52</v>
      </c>
      <c r="N149" t="s">
        <v>20</v>
      </c>
      <c r="O149" t="s">
        <v>26</v>
      </c>
      <c r="P149" t="s">
        <v>291</v>
      </c>
      <c r="Q149" t="s">
        <v>31</v>
      </c>
    </row>
    <row r="150" spans="1:17" x14ac:dyDescent="0.2">
      <c r="A150" t="s">
        <v>575</v>
      </c>
      <c r="B150" t="s">
        <v>292</v>
      </c>
      <c r="C150" t="s">
        <v>46</v>
      </c>
      <c r="D150" t="s">
        <v>24</v>
      </c>
      <c r="E150" t="s">
        <v>17</v>
      </c>
      <c r="F150" t="s">
        <v>17</v>
      </c>
      <c r="G150" t="s">
        <v>17</v>
      </c>
      <c r="H150" t="s">
        <v>17</v>
      </c>
      <c r="I150" t="s">
        <v>17</v>
      </c>
      <c r="J150" t="s">
        <v>17</v>
      </c>
      <c r="K150" t="s">
        <v>17</v>
      </c>
      <c r="L150" t="s">
        <v>17</v>
      </c>
      <c r="M150" t="s">
        <v>17</v>
      </c>
      <c r="N150" t="s">
        <v>17</v>
      </c>
      <c r="O150" t="s">
        <v>17</v>
      </c>
      <c r="P150" t="s">
        <v>17</v>
      </c>
      <c r="Q150" t="s">
        <v>293</v>
      </c>
    </row>
    <row r="151" spans="1:17" x14ac:dyDescent="0.2">
      <c r="A151" t="s">
        <v>575</v>
      </c>
      <c r="B151" t="s">
        <v>294</v>
      </c>
      <c r="C151" t="s">
        <v>17</v>
      </c>
      <c r="D151" t="s">
        <v>24</v>
      </c>
      <c r="E151" t="s">
        <v>17</v>
      </c>
      <c r="F151" t="s">
        <v>17</v>
      </c>
      <c r="G151" t="s">
        <v>17</v>
      </c>
      <c r="H151" t="s">
        <v>17</v>
      </c>
      <c r="I151" t="s">
        <v>17</v>
      </c>
      <c r="J151" t="s">
        <v>17</v>
      </c>
      <c r="K151" t="s">
        <v>17</v>
      </c>
      <c r="L151" t="s">
        <v>17</v>
      </c>
      <c r="M151" t="s">
        <v>17</v>
      </c>
      <c r="N151" t="s">
        <v>17</v>
      </c>
      <c r="O151" t="s">
        <v>17</v>
      </c>
      <c r="P151" t="s">
        <v>17</v>
      </c>
      <c r="Q151" t="s">
        <v>31</v>
      </c>
    </row>
    <row r="152" spans="1:17" x14ac:dyDescent="0.2">
      <c r="A152" t="s">
        <v>575</v>
      </c>
      <c r="B152" t="s">
        <v>295</v>
      </c>
      <c r="C152" t="s">
        <v>113</v>
      </c>
      <c r="D152" t="s">
        <v>20</v>
      </c>
      <c r="E152" t="s">
        <v>20</v>
      </c>
      <c r="F152" t="s">
        <v>17</v>
      </c>
      <c r="G152" t="s">
        <v>296</v>
      </c>
      <c r="H152" t="s">
        <v>51</v>
      </c>
      <c r="I152" t="s">
        <v>17</v>
      </c>
      <c r="J152" t="s">
        <v>24</v>
      </c>
      <c r="K152" t="s">
        <v>17</v>
      </c>
      <c r="L152" t="s">
        <v>17</v>
      </c>
      <c r="M152" t="s">
        <v>52</v>
      </c>
      <c r="N152" t="s">
        <v>24</v>
      </c>
      <c r="O152" t="s">
        <v>17</v>
      </c>
      <c r="P152" t="s">
        <v>297</v>
      </c>
      <c r="Q152" t="s">
        <v>31</v>
      </c>
    </row>
    <row r="153" spans="1:17" x14ac:dyDescent="0.2">
      <c r="A153" t="s">
        <v>575</v>
      </c>
      <c r="B153" t="s">
        <v>298</v>
      </c>
      <c r="C153" t="s">
        <v>113</v>
      </c>
      <c r="D153" t="s">
        <v>20</v>
      </c>
      <c r="E153" t="s">
        <v>20</v>
      </c>
      <c r="F153" t="s">
        <v>17</v>
      </c>
      <c r="G153" t="s">
        <v>50</v>
      </c>
      <c r="H153" t="s">
        <v>51</v>
      </c>
      <c r="I153" t="s">
        <v>17</v>
      </c>
      <c r="J153" t="s">
        <v>24</v>
      </c>
      <c r="K153" t="s">
        <v>17</v>
      </c>
      <c r="L153" t="s">
        <v>17</v>
      </c>
      <c r="M153" t="s">
        <v>52</v>
      </c>
      <c r="N153" t="s">
        <v>20</v>
      </c>
      <c r="O153" t="s">
        <v>26</v>
      </c>
      <c r="P153" t="s">
        <v>17</v>
      </c>
      <c r="Q153" t="s">
        <v>299</v>
      </c>
    </row>
    <row r="154" spans="1:17" x14ac:dyDescent="0.2">
      <c r="A154" t="s">
        <v>575</v>
      </c>
      <c r="B154" t="s">
        <v>300</v>
      </c>
      <c r="C154" t="s">
        <v>113</v>
      </c>
      <c r="D154" t="s">
        <v>20</v>
      </c>
      <c r="E154" t="s">
        <v>20</v>
      </c>
      <c r="F154" t="s">
        <v>17</v>
      </c>
      <c r="G154" t="s">
        <v>50</v>
      </c>
      <c r="H154" t="s">
        <v>17</v>
      </c>
      <c r="I154" t="s">
        <v>17</v>
      </c>
      <c r="J154" t="s">
        <v>24</v>
      </c>
      <c r="K154" t="s">
        <v>17</v>
      </c>
      <c r="L154" t="s">
        <v>17</v>
      </c>
      <c r="M154" t="s">
        <v>52</v>
      </c>
      <c r="N154" t="s">
        <v>20</v>
      </c>
      <c r="O154" t="s">
        <v>26</v>
      </c>
      <c r="P154" t="s">
        <v>17</v>
      </c>
      <c r="Q154" t="s">
        <v>301</v>
      </c>
    </row>
    <row r="155" spans="1:17" x14ac:dyDescent="0.2">
      <c r="A155" t="s">
        <v>578</v>
      </c>
      <c r="B155" t="s">
        <v>302</v>
      </c>
      <c r="C155" t="s">
        <v>17</v>
      </c>
      <c r="D155" t="s">
        <v>24</v>
      </c>
      <c r="E155" t="s">
        <v>17</v>
      </c>
      <c r="F155" t="s">
        <v>17</v>
      </c>
      <c r="G155" t="s">
        <v>17</v>
      </c>
      <c r="H155" t="s">
        <v>17</v>
      </c>
      <c r="I155" t="s">
        <v>17</v>
      </c>
      <c r="J155" t="s">
        <v>17</v>
      </c>
      <c r="K155" t="s">
        <v>17</v>
      </c>
      <c r="L155" t="s">
        <v>17</v>
      </c>
      <c r="M155" t="s">
        <v>17</v>
      </c>
      <c r="N155" t="s">
        <v>17</v>
      </c>
      <c r="O155" t="s">
        <v>17</v>
      </c>
      <c r="P155" t="s">
        <v>17</v>
      </c>
      <c r="Q155" t="s">
        <v>303</v>
      </c>
    </row>
    <row r="156" spans="1:17" x14ac:dyDescent="0.2">
      <c r="A156" t="s">
        <v>578</v>
      </c>
      <c r="B156" t="s">
        <v>304</v>
      </c>
      <c r="C156" t="s">
        <v>63</v>
      </c>
      <c r="D156" t="s">
        <v>20</v>
      </c>
      <c r="E156" t="s">
        <v>24</v>
      </c>
      <c r="F156" t="s">
        <v>38</v>
      </c>
      <c r="G156" t="s">
        <v>17</v>
      </c>
      <c r="H156" t="s">
        <v>17</v>
      </c>
      <c r="I156" t="s">
        <v>17</v>
      </c>
      <c r="J156" t="s">
        <v>17</v>
      </c>
      <c r="K156" t="s">
        <v>17</v>
      </c>
      <c r="L156" t="s">
        <v>17</v>
      </c>
      <c r="M156" t="s">
        <v>17</v>
      </c>
      <c r="N156" t="s">
        <v>17</v>
      </c>
      <c r="O156" t="s">
        <v>17</v>
      </c>
      <c r="P156" t="s">
        <v>17</v>
      </c>
      <c r="Q156" t="s">
        <v>31</v>
      </c>
    </row>
    <row r="157" spans="1:17" x14ac:dyDescent="0.2">
      <c r="A157" t="s">
        <v>578</v>
      </c>
      <c r="B157" t="s">
        <v>305</v>
      </c>
      <c r="C157" t="s">
        <v>34</v>
      </c>
      <c r="D157" t="s">
        <v>24</v>
      </c>
      <c r="E157" t="s">
        <v>17</v>
      </c>
      <c r="F157" t="s">
        <v>17</v>
      </c>
      <c r="G157" t="s">
        <v>17</v>
      </c>
      <c r="H157" t="s">
        <v>17</v>
      </c>
      <c r="I157" t="s">
        <v>17</v>
      </c>
      <c r="J157" t="s">
        <v>17</v>
      </c>
      <c r="K157" t="s">
        <v>17</v>
      </c>
      <c r="L157" t="s">
        <v>17</v>
      </c>
      <c r="M157" t="s">
        <v>17</v>
      </c>
      <c r="N157" t="s">
        <v>17</v>
      </c>
      <c r="O157" t="s">
        <v>17</v>
      </c>
      <c r="P157" t="s">
        <v>17</v>
      </c>
      <c r="Q157" t="s">
        <v>31</v>
      </c>
    </row>
    <row r="158" spans="1:17" x14ac:dyDescent="0.2">
      <c r="A158" t="s">
        <v>578</v>
      </c>
      <c r="B158" t="s">
        <v>306</v>
      </c>
      <c r="C158" t="s">
        <v>34</v>
      </c>
      <c r="D158" t="s">
        <v>24</v>
      </c>
      <c r="E158" t="s">
        <v>17</v>
      </c>
      <c r="F158" t="s">
        <v>17</v>
      </c>
      <c r="G158" t="s">
        <v>17</v>
      </c>
      <c r="H158" t="s">
        <v>17</v>
      </c>
      <c r="I158" t="s">
        <v>17</v>
      </c>
      <c r="J158" t="s">
        <v>17</v>
      </c>
      <c r="K158" t="s">
        <v>17</v>
      </c>
      <c r="L158" t="s">
        <v>17</v>
      </c>
      <c r="M158" t="s">
        <v>17</v>
      </c>
      <c r="N158" t="s">
        <v>17</v>
      </c>
      <c r="O158" t="s">
        <v>17</v>
      </c>
      <c r="P158" t="s">
        <v>17</v>
      </c>
      <c r="Q158" t="s">
        <v>307</v>
      </c>
    </row>
    <row r="159" spans="1:17" x14ac:dyDescent="0.2">
      <c r="A159" t="s">
        <v>578</v>
      </c>
      <c r="B159" t="s">
        <v>308</v>
      </c>
      <c r="C159" t="s">
        <v>30</v>
      </c>
      <c r="D159" t="s">
        <v>20</v>
      </c>
      <c r="E159" t="s">
        <v>24</v>
      </c>
      <c r="F159" t="s">
        <v>38</v>
      </c>
      <c r="G159" t="s">
        <v>17</v>
      </c>
      <c r="H159" t="s">
        <v>17</v>
      </c>
      <c r="I159" t="s">
        <v>17</v>
      </c>
      <c r="J159" t="s">
        <v>17</v>
      </c>
      <c r="K159" t="s">
        <v>17</v>
      </c>
      <c r="L159" t="s">
        <v>17</v>
      </c>
      <c r="M159" t="s">
        <v>17</v>
      </c>
      <c r="N159" t="s">
        <v>17</v>
      </c>
      <c r="O159" t="s">
        <v>17</v>
      </c>
      <c r="P159" t="s">
        <v>17</v>
      </c>
      <c r="Q159" t="s">
        <v>31</v>
      </c>
    </row>
    <row r="160" spans="1:17" x14ac:dyDescent="0.2">
      <c r="A160" t="s">
        <v>578</v>
      </c>
      <c r="B160" t="s">
        <v>309</v>
      </c>
      <c r="C160" t="s">
        <v>30</v>
      </c>
      <c r="D160" t="s">
        <v>24</v>
      </c>
      <c r="E160" t="s">
        <v>17</v>
      </c>
      <c r="F160" t="s">
        <v>17</v>
      </c>
      <c r="G160" t="s">
        <v>17</v>
      </c>
      <c r="H160" t="s">
        <v>17</v>
      </c>
      <c r="I160" t="s">
        <v>17</v>
      </c>
      <c r="J160" t="s">
        <v>17</v>
      </c>
      <c r="K160" t="s">
        <v>17</v>
      </c>
      <c r="L160" t="s">
        <v>17</v>
      </c>
      <c r="M160" t="s">
        <v>17</v>
      </c>
      <c r="N160" t="s">
        <v>17</v>
      </c>
      <c r="O160" t="s">
        <v>17</v>
      </c>
      <c r="P160" t="s">
        <v>17</v>
      </c>
      <c r="Q160" t="s">
        <v>310</v>
      </c>
    </row>
    <row r="161" spans="1:17" x14ac:dyDescent="0.2">
      <c r="A161" t="s">
        <v>578</v>
      </c>
      <c r="B161" t="s">
        <v>311</v>
      </c>
      <c r="C161" t="s">
        <v>19</v>
      </c>
      <c r="D161" t="s">
        <v>24</v>
      </c>
      <c r="E161" t="s">
        <v>17</v>
      </c>
      <c r="F161" t="s">
        <v>17</v>
      </c>
      <c r="G161" t="s">
        <v>17</v>
      </c>
      <c r="H161" t="s">
        <v>17</v>
      </c>
      <c r="I161" t="s">
        <v>17</v>
      </c>
      <c r="J161" t="s">
        <v>17</v>
      </c>
      <c r="K161" t="s">
        <v>17</v>
      </c>
      <c r="L161" t="s">
        <v>17</v>
      </c>
      <c r="M161" t="s">
        <v>17</v>
      </c>
      <c r="N161" t="s">
        <v>17</v>
      </c>
      <c r="O161" t="s">
        <v>17</v>
      </c>
      <c r="P161" t="s">
        <v>17</v>
      </c>
      <c r="Q161" t="s">
        <v>86</v>
      </c>
    </row>
    <row r="162" spans="1:17" x14ac:dyDescent="0.2">
      <c r="A162" t="s">
        <v>578</v>
      </c>
      <c r="B162" t="s">
        <v>312</v>
      </c>
      <c r="C162" t="s">
        <v>17</v>
      </c>
      <c r="D162" t="s">
        <v>24</v>
      </c>
      <c r="E162" t="s">
        <v>17</v>
      </c>
      <c r="F162" t="s">
        <v>17</v>
      </c>
      <c r="G162" t="s">
        <v>17</v>
      </c>
      <c r="H162" t="s">
        <v>17</v>
      </c>
      <c r="I162" t="s">
        <v>17</v>
      </c>
      <c r="J162" t="s">
        <v>17</v>
      </c>
      <c r="K162" t="s">
        <v>17</v>
      </c>
      <c r="L162" t="s">
        <v>17</v>
      </c>
      <c r="M162" t="s">
        <v>17</v>
      </c>
      <c r="N162" t="s">
        <v>17</v>
      </c>
      <c r="O162" t="s">
        <v>17</v>
      </c>
      <c r="P162" t="s">
        <v>17</v>
      </c>
      <c r="Q162" t="s">
        <v>31</v>
      </c>
    </row>
    <row r="163" spans="1:17" x14ac:dyDescent="0.2">
      <c r="A163" t="s">
        <v>578</v>
      </c>
      <c r="B163" t="s">
        <v>313</v>
      </c>
      <c r="C163" t="s">
        <v>46</v>
      </c>
      <c r="D163" t="s">
        <v>24</v>
      </c>
      <c r="E163" t="s">
        <v>17</v>
      </c>
      <c r="F163" t="s">
        <v>17</v>
      </c>
      <c r="G163" t="s">
        <v>17</v>
      </c>
      <c r="H163" t="s">
        <v>17</v>
      </c>
      <c r="I163" t="s">
        <v>17</v>
      </c>
      <c r="J163" t="s">
        <v>17</v>
      </c>
      <c r="K163" t="s">
        <v>17</v>
      </c>
      <c r="L163" t="s">
        <v>17</v>
      </c>
      <c r="M163" t="s">
        <v>17</v>
      </c>
      <c r="N163" t="s">
        <v>17</v>
      </c>
      <c r="O163" t="s">
        <v>17</v>
      </c>
      <c r="P163" t="s">
        <v>17</v>
      </c>
      <c r="Q163" t="s">
        <v>314</v>
      </c>
    </row>
    <row r="164" spans="1:17" x14ac:dyDescent="0.2">
      <c r="A164" t="s">
        <v>578</v>
      </c>
      <c r="B164" t="s">
        <v>315</v>
      </c>
      <c r="C164" t="s">
        <v>17</v>
      </c>
      <c r="D164" t="s">
        <v>24</v>
      </c>
      <c r="E164" t="s">
        <v>17</v>
      </c>
      <c r="F164" t="s">
        <v>17</v>
      </c>
      <c r="G164" t="s">
        <v>17</v>
      </c>
      <c r="H164" t="s">
        <v>17</v>
      </c>
      <c r="I164" t="s">
        <v>17</v>
      </c>
      <c r="J164" t="s">
        <v>17</v>
      </c>
      <c r="K164" t="s">
        <v>17</v>
      </c>
      <c r="L164" t="s">
        <v>17</v>
      </c>
      <c r="M164" t="s">
        <v>17</v>
      </c>
      <c r="N164" t="s">
        <v>17</v>
      </c>
      <c r="O164" t="s">
        <v>17</v>
      </c>
      <c r="P164" t="s">
        <v>17</v>
      </c>
      <c r="Q164" t="s">
        <v>316</v>
      </c>
    </row>
    <row r="165" spans="1:17" x14ac:dyDescent="0.2">
      <c r="A165" t="s">
        <v>578</v>
      </c>
      <c r="B165" t="s">
        <v>317</v>
      </c>
      <c r="C165" t="s">
        <v>17</v>
      </c>
      <c r="D165" t="s">
        <v>24</v>
      </c>
      <c r="E165" t="s">
        <v>17</v>
      </c>
      <c r="F165" t="s">
        <v>17</v>
      </c>
      <c r="G165" t="s">
        <v>17</v>
      </c>
      <c r="H165" t="s">
        <v>17</v>
      </c>
      <c r="I165" t="s">
        <v>17</v>
      </c>
      <c r="J165" t="s">
        <v>17</v>
      </c>
      <c r="K165" t="s">
        <v>17</v>
      </c>
      <c r="L165" t="s">
        <v>17</v>
      </c>
      <c r="M165" t="s">
        <v>17</v>
      </c>
      <c r="N165" t="s">
        <v>17</v>
      </c>
      <c r="O165" t="s">
        <v>17</v>
      </c>
      <c r="P165" t="s">
        <v>17</v>
      </c>
      <c r="Q165" t="s">
        <v>318</v>
      </c>
    </row>
    <row r="166" spans="1:17" x14ac:dyDescent="0.2">
      <c r="A166" t="s">
        <v>578</v>
      </c>
      <c r="B166" t="s">
        <v>319</v>
      </c>
      <c r="C166" t="s">
        <v>46</v>
      </c>
      <c r="D166" t="s">
        <v>20</v>
      </c>
      <c r="E166" t="s">
        <v>24</v>
      </c>
      <c r="F166" t="s">
        <v>38</v>
      </c>
      <c r="G166" t="s">
        <v>17</v>
      </c>
      <c r="H166" t="s">
        <v>17</v>
      </c>
      <c r="I166" t="s">
        <v>17</v>
      </c>
      <c r="J166" t="s">
        <v>17</v>
      </c>
      <c r="K166" t="s">
        <v>17</v>
      </c>
      <c r="L166" t="s">
        <v>17</v>
      </c>
      <c r="M166" t="s">
        <v>17</v>
      </c>
      <c r="N166" t="s">
        <v>17</v>
      </c>
      <c r="O166" t="s">
        <v>17</v>
      </c>
      <c r="P166" t="s">
        <v>17</v>
      </c>
      <c r="Q166" t="s">
        <v>320</v>
      </c>
    </row>
    <row r="167" spans="1:17" x14ac:dyDescent="0.2">
      <c r="A167" t="s">
        <v>578</v>
      </c>
      <c r="B167" t="s">
        <v>321</v>
      </c>
      <c r="C167" t="s">
        <v>19</v>
      </c>
      <c r="D167" t="s">
        <v>20</v>
      </c>
      <c r="E167" t="s">
        <v>24</v>
      </c>
      <c r="F167" t="s">
        <v>322</v>
      </c>
      <c r="G167" t="s">
        <v>17</v>
      </c>
      <c r="H167" t="s">
        <v>17</v>
      </c>
      <c r="I167" t="s">
        <v>17</v>
      </c>
      <c r="J167" t="s">
        <v>17</v>
      </c>
      <c r="K167" t="s">
        <v>17</v>
      </c>
      <c r="L167" t="s">
        <v>17</v>
      </c>
      <c r="M167" t="s">
        <v>17</v>
      </c>
      <c r="N167" t="s">
        <v>17</v>
      </c>
      <c r="O167" t="s">
        <v>17</v>
      </c>
      <c r="P167" t="s">
        <v>17</v>
      </c>
      <c r="Q167" t="s">
        <v>323</v>
      </c>
    </row>
    <row r="168" spans="1:17" x14ac:dyDescent="0.2">
      <c r="A168" t="s">
        <v>578</v>
      </c>
      <c r="B168" t="s">
        <v>324</v>
      </c>
      <c r="C168" t="s">
        <v>19</v>
      </c>
      <c r="D168" t="s">
        <v>20</v>
      </c>
      <c r="E168" t="s">
        <v>24</v>
      </c>
      <c r="F168" t="s">
        <v>38</v>
      </c>
      <c r="G168" t="s">
        <v>17</v>
      </c>
      <c r="H168" t="s">
        <v>17</v>
      </c>
      <c r="I168" t="s">
        <v>17</v>
      </c>
      <c r="J168" t="s">
        <v>17</v>
      </c>
      <c r="K168" t="s">
        <v>17</v>
      </c>
      <c r="L168" t="s">
        <v>17</v>
      </c>
      <c r="M168" t="s">
        <v>17</v>
      </c>
      <c r="N168" t="s">
        <v>17</v>
      </c>
      <c r="O168" t="s">
        <v>17</v>
      </c>
      <c r="P168" t="s">
        <v>17</v>
      </c>
      <c r="Q168" t="s">
        <v>325</v>
      </c>
    </row>
    <row r="169" spans="1:17" x14ac:dyDescent="0.2">
      <c r="A169" t="s">
        <v>578</v>
      </c>
      <c r="B169" t="s">
        <v>326</v>
      </c>
      <c r="C169" t="s">
        <v>46</v>
      </c>
      <c r="D169" t="s">
        <v>24</v>
      </c>
      <c r="E169" t="s">
        <v>17</v>
      </c>
      <c r="F169" t="s">
        <v>17</v>
      </c>
      <c r="G169" t="s">
        <v>17</v>
      </c>
      <c r="H169" t="s">
        <v>17</v>
      </c>
      <c r="I169" t="s">
        <v>17</v>
      </c>
      <c r="J169" t="s">
        <v>17</v>
      </c>
      <c r="K169" t="s">
        <v>17</v>
      </c>
      <c r="L169" t="s">
        <v>17</v>
      </c>
      <c r="M169" t="s">
        <v>17</v>
      </c>
      <c r="N169" t="s">
        <v>17</v>
      </c>
      <c r="O169" t="s">
        <v>17</v>
      </c>
      <c r="P169" t="s">
        <v>17</v>
      </c>
      <c r="Q169" t="s">
        <v>327</v>
      </c>
    </row>
    <row r="170" spans="1:17" x14ac:dyDescent="0.2">
      <c r="A170" t="s">
        <v>578</v>
      </c>
      <c r="B170" t="s">
        <v>328</v>
      </c>
      <c r="C170" t="s">
        <v>34</v>
      </c>
      <c r="D170" t="s">
        <v>24</v>
      </c>
      <c r="E170" t="s">
        <v>17</v>
      </c>
      <c r="F170" t="s">
        <v>17</v>
      </c>
      <c r="G170" t="s">
        <v>17</v>
      </c>
      <c r="H170" t="s">
        <v>17</v>
      </c>
      <c r="I170" t="s">
        <v>17</v>
      </c>
      <c r="J170" t="s">
        <v>17</v>
      </c>
      <c r="K170" t="s">
        <v>17</v>
      </c>
      <c r="L170" t="s">
        <v>17</v>
      </c>
      <c r="M170" t="s">
        <v>17</v>
      </c>
      <c r="N170" t="s">
        <v>17</v>
      </c>
      <c r="O170" t="s">
        <v>17</v>
      </c>
      <c r="P170" t="s">
        <v>17</v>
      </c>
      <c r="Q170" t="s">
        <v>31</v>
      </c>
    </row>
    <row r="171" spans="1:17" x14ac:dyDescent="0.2">
      <c r="A171" t="s">
        <v>578</v>
      </c>
      <c r="B171" t="s">
        <v>329</v>
      </c>
      <c r="C171" t="s">
        <v>19</v>
      </c>
      <c r="D171" t="s">
        <v>24</v>
      </c>
      <c r="E171" t="s">
        <v>17</v>
      </c>
      <c r="F171" t="s">
        <v>17</v>
      </c>
      <c r="G171" t="s">
        <v>17</v>
      </c>
      <c r="H171" t="s">
        <v>17</v>
      </c>
      <c r="I171" t="s">
        <v>17</v>
      </c>
      <c r="J171" t="s">
        <v>17</v>
      </c>
      <c r="K171" t="s">
        <v>17</v>
      </c>
      <c r="L171" t="s">
        <v>17</v>
      </c>
      <c r="M171" t="s">
        <v>17</v>
      </c>
      <c r="N171" t="s">
        <v>17</v>
      </c>
      <c r="O171" t="s">
        <v>17</v>
      </c>
      <c r="P171" t="s">
        <v>17</v>
      </c>
      <c r="Q171" t="s">
        <v>330</v>
      </c>
    </row>
    <row r="172" spans="1:17" x14ac:dyDescent="0.2">
      <c r="A172" t="s">
        <v>578</v>
      </c>
      <c r="B172" t="s">
        <v>331</v>
      </c>
      <c r="C172" t="s">
        <v>19</v>
      </c>
      <c r="D172" t="s">
        <v>24</v>
      </c>
      <c r="E172" t="s">
        <v>17</v>
      </c>
      <c r="F172" t="s">
        <v>17</v>
      </c>
      <c r="G172" t="s">
        <v>17</v>
      </c>
      <c r="H172" t="s">
        <v>17</v>
      </c>
      <c r="I172" t="s">
        <v>17</v>
      </c>
      <c r="J172" t="s">
        <v>17</v>
      </c>
      <c r="K172" t="s">
        <v>17</v>
      </c>
      <c r="L172" t="s">
        <v>17</v>
      </c>
      <c r="M172" t="s">
        <v>17</v>
      </c>
      <c r="N172" t="s">
        <v>17</v>
      </c>
      <c r="O172" t="s">
        <v>17</v>
      </c>
      <c r="P172" t="s">
        <v>17</v>
      </c>
      <c r="Q172" t="s">
        <v>31</v>
      </c>
    </row>
    <row r="173" spans="1:17" x14ac:dyDescent="0.2">
      <c r="A173" t="s">
        <v>578</v>
      </c>
      <c r="B173" t="s">
        <v>332</v>
      </c>
      <c r="C173" t="s">
        <v>19</v>
      </c>
      <c r="D173" t="s">
        <v>24</v>
      </c>
      <c r="E173" t="s">
        <v>17</v>
      </c>
      <c r="F173" t="s">
        <v>17</v>
      </c>
      <c r="G173" t="s">
        <v>17</v>
      </c>
      <c r="H173" t="s">
        <v>17</v>
      </c>
      <c r="I173" t="s">
        <v>17</v>
      </c>
      <c r="J173" t="s">
        <v>17</v>
      </c>
      <c r="K173" t="s">
        <v>17</v>
      </c>
      <c r="L173" t="s">
        <v>17</v>
      </c>
      <c r="M173" t="s">
        <v>17</v>
      </c>
      <c r="N173" t="s">
        <v>17</v>
      </c>
      <c r="O173" t="s">
        <v>17</v>
      </c>
      <c r="P173" t="s">
        <v>17</v>
      </c>
      <c r="Q173" t="s">
        <v>31</v>
      </c>
    </row>
    <row r="174" spans="1:17" x14ac:dyDescent="0.2">
      <c r="A174" t="s">
        <v>578</v>
      </c>
      <c r="B174" t="s">
        <v>333</v>
      </c>
      <c r="C174" t="s">
        <v>46</v>
      </c>
      <c r="D174" t="s">
        <v>24</v>
      </c>
      <c r="E174" t="s">
        <v>17</v>
      </c>
      <c r="F174" t="s">
        <v>17</v>
      </c>
      <c r="G174" t="s">
        <v>17</v>
      </c>
      <c r="H174" t="s">
        <v>17</v>
      </c>
      <c r="I174" t="s">
        <v>17</v>
      </c>
      <c r="J174" t="s">
        <v>17</v>
      </c>
      <c r="K174" t="s">
        <v>17</v>
      </c>
      <c r="L174" t="s">
        <v>17</v>
      </c>
      <c r="M174" t="s">
        <v>17</v>
      </c>
      <c r="N174" t="s">
        <v>17</v>
      </c>
      <c r="O174" t="s">
        <v>17</v>
      </c>
      <c r="P174" t="s">
        <v>17</v>
      </c>
      <c r="Q174" t="s">
        <v>334</v>
      </c>
    </row>
    <row r="175" spans="1:17" x14ac:dyDescent="0.2">
      <c r="A175" t="s">
        <v>578</v>
      </c>
      <c r="B175" t="s">
        <v>335</v>
      </c>
      <c r="C175" t="s">
        <v>30</v>
      </c>
      <c r="D175" t="s">
        <v>24</v>
      </c>
      <c r="E175" t="s">
        <v>17</v>
      </c>
      <c r="F175" t="s">
        <v>17</v>
      </c>
      <c r="G175" t="s">
        <v>17</v>
      </c>
      <c r="H175" t="s">
        <v>17</v>
      </c>
      <c r="I175" t="s">
        <v>17</v>
      </c>
      <c r="J175" t="s">
        <v>17</v>
      </c>
      <c r="K175" t="s">
        <v>17</v>
      </c>
      <c r="L175" t="s">
        <v>17</v>
      </c>
      <c r="M175" t="s">
        <v>17</v>
      </c>
      <c r="N175" t="s">
        <v>17</v>
      </c>
      <c r="O175" t="s">
        <v>17</v>
      </c>
      <c r="P175" t="s">
        <v>17</v>
      </c>
      <c r="Q175" t="s">
        <v>31</v>
      </c>
    </row>
    <row r="176" spans="1:17" x14ac:dyDescent="0.2">
      <c r="A176" t="s">
        <v>578</v>
      </c>
      <c r="B176" t="s">
        <v>336</v>
      </c>
      <c r="C176" t="s">
        <v>17</v>
      </c>
      <c r="D176" t="s">
        <v>24</v>
      </c>
      <c r="E176" t="s">
        <v>17</v>
      </c>
      <c r="F176" t="s">
        <v>17</v>
      </c>
      <c r="G176" t="s">
        <v>17</v>
      </c>
      <c r="H176" t="s">
        <v>17</v>
      </c>
      <c r="I176" t="s">
        <v>17</v>
      </c>
      <c r="J176" t="s">
        <v>17</v>
      </c>
      <c r="K176" t="s">
        <v>17</v>
      </c>
      <c r="L176" t="s">
        <v>17</v>
      </c>
      <c r="M176" t="s">
        <v>17</v>
      </c>
      <c r="N176" t="s">
        <v>17</v>
      </c>
      <c r="O176" t="s">
        <v>17</v>
      </c>
      <c r="P176" t="s">
        <v>17</v>
      </c>
      <c r="Q176" t="s">
        <v>31</v>
      </c>
    </row>
    <row r="177" spans="1:17" x14ac:dyDescent="0.2">
      <c r="A177" t="s">
        <v>578</v>
      </c>
      <c r="B177" t="s">
        <v>337</v>
      </c>
      <c r="C177" t="s">
        <v>46</v>
      </c>
      <c r="D177" t="s">
        <v>20</v>
      </c>
      <c r="E177" t="s">
        <v>20</v>
      </c>
      <c r="F177" t="s">
        <v>17</v>
      </c>
      <c r="G177" t="s">
        <v>338</v>
      </c>
      <c r="H177" t="s">
        <v>17</v>
      </c>
      <c r="I177" t="s">
        <v>23</v>
      </c>
      <c r="J177" t="s">
        <v>24</v>
      </c>
      <c r="K177" t="s">
        <v>17</v>
      </c>
      <c r="L177" t="s">
        <v>17</v>
      </c>
      <c r="M177" t="s">
        <v>52</v>
      </c>
      <c r="N177" t="s">
        <v>24</v>
      </c>
      <c r="O177" t="s">
        <v>17</v>
      </c>
      <c r="P177" t="s">
        <v>17</v>
      </c>
      <c r="Q177" t="s">
        <v>31</v>
      </c>
    </row>
    <row r="178" spans="1:17" x14ac:dyDescent="0.2">
      <c r="A178" t="s">
        <v>578</v>
      </c>
      <c r="B178" t="s">
        <v>339</v>
      </c>
      <c r="C178" t="s">
        <v>19</v>
      </c>
      <c r="D178" t="s">
        <v>24</v>
      </c>
      <c r="E178" t="s">
        <v>17</v>
      </c>
      <c r="F178" t="s">
        <v>17</v>
      </c>
      <c r="G178" t="s">
        <v>17</v>
      </c>
      <c r="H178" t="s">
        <v>17</v>
      </c>
      <c r="I178" t="s">
        <v>17</v>
      </c>
      <c r="J178" t="s">
        <v>17</v>
      </c>
      <c r="K178" t="s">
        <v>17</v>
      </c>
      <c r="L178" t="s">
        <v>17</v>
      </c>
      <c r="M178" t="s">
        <v>17</v>
      </c>
      <c r="N178" t="s">
        <v>17</v>
      </c>
      <c r="O178" t="s">
        <v>17</v>
      </c>
      <c r="P178" t="s">
        <v>17</v>
      </c>
      <c r="Q178" t="s">
        <v>340</v>
      </c>
    </row>
    <row r="179" spans="1:17" x14ac:dyDescent="0.2">
      <c r="A179" t="s">
        <v>578</v>
      </c>
      <c r="B179" t="s">
        <v>341</v>
      </c>
      <c r="C179" t="s">
        <v>34</v>
      </c>
      <c r="D179" t="s">
        <v>24</v>
      </c>
      <c r="E179" t="s">
        <v>17</v>
      </c>
      <c r="F179" t="s">
        <v>17</v>
      </c>
      <c r="G179" t="s">
        <v>17</v>
      </c>
      <c r="H179" t="s">
        <v>17</v>
      </c>
      <c r="I179" t="s">
        <v>17</v>
      </c>
      <c r="J179" t="s">
        <v>17</v>
      </c>
      <c r="K179" t="s">
        <v>17</v>
      </c>
      <c r="L179" t="s">
        <v>17</v>
      </c>
      <c r="M179" t="s">
        <v>17</v>
      </c>
      <c r="N179" t="s">
        <v>17</v>
      </c>
      <c r="O179" t="s">
        <v>17</v>
      </c>
      <c r="P179" t="s">
        <v>17</v>
      </c>
      <c r="Q179" t="s">
        <v>31</v>
      </c>
    </row>
    <row r="180" spans="1:17" x14ac:dyDescent="0.2">
      <c r="A180" t="s">
        <v>578</v>
      </c>
      <c r="B180" t="s">
        <v>342</v>
      </c>
      <c r="C180" t="s">
        <v>17</v>
      </c>
      <c r="D180" t="s">
        <v>24</v>
      </c>
      <c r="E180" t="s">
        <v>17</v>
      </c>
      <c r="F180" t="s">
        <v>17</v>
      </c>
      <c r="G180" t="s">
        <v>17</v>
      </c>
      <c r="H180" t="s">
        <v>17</v>
      </c>
      <c r="I180" t="s">
        <v>17</v>
      </c>
      <c r="J180" t="s">
        <v>17</v>
      </c>
      <c r="K180" t="s">
        <v>17</v>
      </c>
      <c r="L180" t="s">
        <v>17</v>
      </c>
      <c r="M180" t="s">
        <v>17</v>
      </c>
      <c r="N180" t="s">
        <v>17</v>
      </c>
      <c r="O180" t="s">
        <v>17</v>
      </c>
      <c r="P180" t="s">
        <v>17</v>
      </c>
      <c r="Q180" t="s">
        <v>31</v>
      </c>
    </row>
    <row r="181" spans="1:17" x14ac:dyDescent="0.2">
      <c r="A181" t="s">
        <v>578</v>
      </c>
      <c r="B181" t="s">
        <v>343</v>
      </c>
      <c r="C181" t="s">
        <v>19</v>
      </c>
      <c r="D181" t="s">
        <v>20</v>
      </c>
      <c r="E181" t="s">
        <v>24</v>
      </c>
      <c r="F181" t="s">
        <v>35</v>
      </c>
      <c r="G181" t="s">
        <v>17</v>
      </c>
      <c r="H181" t="s">
        <v>17</v>
      </c>
      <c r="I181" t="s">
        <v>17</v>
      </c>
      <c r="J181" t="s">
        <v>17</v>
      </c>
      <c r="K181" t="s">
        <v>17</v>
      </c>
      <c r="L181" t="s">
        <v>17</v>
      </c>
      <c r="M181" t="s">
        <v>17</v>
      </c>
      <c r="N181" t="s">
        <v>17</v>
      </c>
      <c r="O181" t="s">
        <v>17</v>
      </c>
      <c r="P181" t="s">
        <v>17</v>
      </c>
      <c r="Q181" t="s">
        <v>31</v>
      </c>
    </row>
    <row r="182" spans="1:17" x14ac:dyDescent="0.2">
      <c r="A182" t="s">
        <v>578</v>
      </c>
      <c r="B182" t="s">
        <v>344</v>
      </c>
      <c r="C182" t="s">
        <v>19</v>
      </c>
      <c r="D182" t="s">
        <v>20</v>
      </c>
      <c r="E182" t="s">
        <v>24</v>
      </c>
      <c r="F182" t="s">
        <v>345</v>
      </c>
      <c r="G182" t="s">
        <v>17</v>
      </c>
      <c r="H182" t="s">
        <v>17</v>
      </c>
      <c r="I182" t="s">
        <v>17</v>
      </c>
      <c r="J182" t="s">
        <v>17</v>
      </c>
      <c r="K182" t="s">
        <v>17</v>
      </c>
      <c r="L182" t="s">
        <v>17</v>
      </c>
      <c r="M182" t="s">
        <v>17</v>
      </c>
      <c r="N182" t="s">
        <v>17</v>
      </c>
      <c r="O182" t="s">
        <v>17</v>
      </c>
      <c r="P182" t="s">
        <v>17</v>
      </c>
      <c r="Q182" t="s">
        <v>31</v>
      </c>
    </row>
    <row r="183" spans="1:17" x14ac:dyDescent="0.2">
      <c r="A183" t="s">
        <v>578</v>
      </c>
      <c r="B183" t="s">
        <v>346</v>
      </c>
      <c r="C183" t="s">
        <v>30</v>
      </c>
      <c r="D183" t="s">
        <v>24</v>
      </c>
      <c r="E183" t="s">
        <v>17</v>
      </c>
      <c r="F183" t="s">
        <v>17</v>
      </c>
      <c r="G183" t="s">
        <v>17</v>
      </c>
      <c r="H183" t="s">
        <v>17</v>
      </c>
      <c r="I183" t="s">
        <v>17</v>
      </c>
      <c r="J183" t="s">
        <v>17</v>
      </c>
      <c r="K183" t="s">
        <v>17</v>
      </c>
      <c r="L183" t="s">
        <v>17</v>
      </c>
      <c r="M183" t="s">
        <v>17</v>
      </c>
      <c r="N183" t="s">
        <v>17</v>
      </c>
      <c r="O183" t="s">
        <v>17</v>
      </c>
      <c r="P183" t="s">
        <v>17</v>
      </c>
      <c r="Q183" t="s">
        <v>347</v>
      </c>
    </row>
    <row r="184" spans="1:17" x14ac:dyDescent="0.2">
      <c r="A184" t="s">
        <v>578</v>
      </c>
      <c r="B184" t="s">
        <v>348</v>
      </c>
      <c r="C184" t="s">
        <v>17</v>
      </c>
      <c r="D184" t="s">
        <v>24</v>
      </c>
      <c r="E184" t="s">
        <v>17</v>
      </c>
      <c r="F184" t="s">
        <v>17</v>
      </c>
      <c r="G184" t="s">
        <v>17</v>
      </c>
      <c r="H184" t="s">
        <v>17</v>
      </c>
      <c r="I184" t="s">
        <v>17</v>
      </c>
      <c r="J184" t="s">
        <v>17</v>
      </c>
      <c r="K184" t="s">
        <v>17</v>
      </c>
      <c r="L184" t="s">
        <v>17</v>
      </c>
      <c r="M184" t="s">
        <v>17</v>
      </c>
      <c r="N184" t="s">
        <v>17</v>
      </c>
      <c r="O184" t="s">
        <v>17</v>
      </c>
      <c r="P184" t="s">
        <v>17</v>
      </c>
      <c r="Q184" t="s">
        <v>31</v>
      </c>
    </row>
    <row r="185" spans="1:17" x14ac:dyDescent="0.2">
      <c r="A185" t="s">
        <v>578</v>
      </c>
      <c r="B185" t="s">
        <v>349</v>
      </c>
      <c r="C185" t="s">
        <v>63</v>
      </c>
      <c r="D185" t="s">
        <v>24</v>
      </c>
      <c r="E185" t="s">
        <v>17</v>
      </c>
      <c r="F185" t="s">
        <v>17</v>
      </c>
      <c r="G185" t="s">
        <v>17</v>
      </c>
      <c r="H185" t="s">
        <v>17</v>
      </c>
      <c r="I185" t="s">
        <v>17</v>
      </c>
      <c r="J185" t="s">
        <v>17</v>
      </c>
      <c r="K185" t="s">
        <v>17</v>
      </c>
      <c r="L185" t="s">
        <v>17</v>
      </c>
      <c r="M185" t="s">
        <v>17</v>
      </c>
      <c r="N185" t="s">
        <v>17</v>
      </c>
      <c r="O185" t="s">
        <v>17</v>
      </c>
      <c r="P185" t="s">
        <v>17</v>
      </c>
      <c r="Q185" t="s">
        <v>31</v>
      </c>
    </row>
    <row r="186" spans="1:17" x14ac:dyDescent="0.2">
      <c r="A186" t="s">
        <v>578</v>
      </c>
      <c r="B186" t="s">
        <v>350</v>
      </c>
      <c r="C186" t="s">
        <v>30</v>
      </c>
      <c r="D186" t="s">
        <v>24</v>
      </c>
      <c r="E186" t="s">
        <v>17</v>
      </c>
      <c r="F186" t="s">
        <v>17</v>
      </c>
      <c r="G186" t="s">
        <v>17</v>
      </c>
      <c r="H186" t="s">
        <v>17</v>
      </c>
      <c r="I186" t="s">
        <v>17</v>
      </c>
      <c r="J186" t="s">
        <v>17</v>
      </c>
      <c r="K186" t="s">
        <v>17</v>
      </c>
      <c r="L186" t="s">
        <v>17</v>
      </c>
      <c r="M186" t="s">
        <v>17</v>
      </c>
      <c r="N186" t="s">
        <v>17</v>
      </c>
      <c r="O186" t="s">
        <v>17</v>
      </c>
      <c r="P186" t="s">
        <v>17</v>
      </c>
      <c r="Q186" t="s">
        <v>17</v>
      </c>
    </row>
    <row r="187" spans="1:17" x14ac:dyDescent="0.2">
      <c r="A187" t="s">
        <v>578</v>
      </c>
      <c r="B187" t="s">
        <v>351</v>
      </c>
      <c r="C187" t="s">
        <v>46</v>
      </c>
      <c r="D187" t="s">
        <v>24</v>
      </c>
      <c r="E187" t="s">
        <v>17</v>
      </c>
      <c r="F187" t="s">
        <v>38</v>
      </c>
      <c r="G187" t="s">
        <v>17</v>
      </c>
      <c r="H187" t="s">
        <v>17</v>
      </c>
      <c r="I187" t="s">
        <v>17</v>
      </c>
      <c r="J187" t="s">
        <v>17</v>
      </c>
      <c r="K187" t="s">
        <v>17</v>
      </c>
      <c r="L187" t="s">
        <v>17</v>
      </c>
      <c r="M187" t="s">
        <v>17</v>
      </c>
      <c r="N187" t="s">
        <v>17</v>
      </c>
      <c r="O187" t="s">
        <v>17</v>
      </c>
      <c r="P187" t="s">
        <v>17</v>
      </c>
      <c r="Q187" t="s">
        <v>352</v>
      </c>
    </row>
    <row r="188" spans="1:17" x14ac:dyDescent="0.2">
      <c r="A188" t="s">
        <v>578</v>
      </c>
      <c r="B188" t="s">
        <v>353</v>
      </c>
      <c r="C188" t="s">
        <v>19</v>
      </c>
      <c r="D188" t="s">
        <v>24</v>
      </c>
      <c r="E188" t="s">
        <v>17</v>
      </c>
      <c r="F188" t="s">
        <v>17</v>
      </c>
      <c r="G188" t="s">
        <v>17</v>
      </c>
      <c r="H188" t="s">
        <v>17</v>
      </c>
      <c r="I188" t="s">
        <v>17</v>
      </c>
      <c r="J188" t="s">
        <v>17</v>
      </c>
      <c r="K188" t="s">
        <v>17</v>
      </c>
      <c r="L188" t="s">
        <v>17</v>
      </c>
      <c r="M188" t="s">
        <v>17</v>
      </c>
      <c r="N188" t="s">
        <v>17</v>
      </c>
      <c r="O188" t="s">
        <v>17</v>
      </c>
      <c r="P188" t="s">
        <v>17</v>
      </c>
      <c r="Q188" t="s">
        <v>31</v>
      </c>
    </row>
    <row r="189" spans="1:17" x14ac:dyDescent="0.2">
      <c r="A189" t="s">
        <v>578</v>
      </c>
      <c r="B189" t="s">
        <v>354</v>
      </c>
      <c r="C189" t="s">
        <v>19</v>
      </c>
      <c r="D189" t="s">
        <v>24</v>
      </c>
      <c r="E189" t="s">
        <v>17</v>
      </c>
      <c r="F189" t="s">
        <v>17</v>
      </c>
      <c r="G189" t="s">
        <v>17</v>
      </c>
      <c r="H189" t="s">
        <v>17</v>
      </c>
      <c r="I189" t="s">
        <v>17</v>
      </c>
      <c r="J189" t="s">
        <v>17</v>
      </c>
      <c r="K189" t="s">
        <v>17</v>
      </c>
      <c r="L189" t="s">
        <v>17</v>
      </c>
      <c r="M189" t="s">
        <v>17</v>
      </c>
      <c r="N189" t="s">
        <v>17</v>
      </c>
      <c r="O189" t="s">
        <v>17</v>
      </c>
      <c r="P189" t="s">
        <v>17</v>
      </c>
      <c r="Q189" t="s">
        <v>31</v>
      </c>
    </row>
    <row r="190" spans="1:17" x14ac:dyDescent="0.2">
      <c r="A190" t="s">
        <v>578</v>
      </c>
      <c r="B190" t="s">
        <v>355</v>
      </c>
      <c r="C190" t="s">
        <v>19</v>
      </c>
      <c r="D190" t="s">
        <v>20</v>
      </c>
      <c r="E190" t="s">
        <v>20</v>
      </c>
      <c r="F190" t="s">
        <v>17</v>
      </c>
      <c r="G190" t="s">
        <v>50</v>
      </c>
      <c r="H190" t="s">
        <v>51</v>
      </c>
      <c r="I190" t="s">
        <v>17</v>
      </c>
      <c r="J190" t="s">
        <v>24</v>
      </c>
      <c r="K190" t="s">
        <v>17</v>
      </c>
      <c r="L190" t="s">
        <v>17</v>
      </c>
      <c r="M190" t="s">
        <v>52</v>
      </c>
      <c r="N190" t="s">
        <v>20</v>
      </c>
      <c r="O190" t="s">
        <v>26</v>
      </c>
      <c r="P190" t="s">
        <v>17</v>
      </c>
      <c r="Q190" t="s">
        <v>356</v>
      </c>
    </row>
    <row r="191" spans="1:17" x14ac:dyDescent="0.2">
      <c r="A191" t="s">
        <v>578</v>
      </c>
      <c r="B191" t="s">
        <v>357</v>
      </c>
      <c r="C191" t="s">
        <v>19</v>
      </c>
      <c r="D191" t="s">
        <v>24</v>
      </c>
      <c r="E191" t="s">
        <v>17</v>
      </c>
      <c r="F191" t="s">
        <v>17</v>
      </c>
      <c r="G191" t="s">
        <v>17</v>
      </c>
      <c r="H191" t="s">
        <v>17</v>
      </c>
      <c r="I191" t="s">
        <v>17</v>
      </c>
      <c r="J191" t="s">
        <v>17</v>
      </c>
      <c r="K191" t="s">
        <v>17</v>
      </c>
      <c r="L191" t="s">
        <v>17</v>
      </c>
      <c r="M191" t="s">
        <v>17</v>
      </c>
      <c r="N191" t="s">
        <v>17</v>
      </c>
      <c r="O191" t="s">
        <v>17</v>
      </c>
      <c r="P191" t="s">
        <v>17</v>
      </c>
      <c r="Q191" t="s">
        <v>358</v>
      </c>
    </row>
    <row r="192" spans="1:17" x14ac:dyDescent="0.2">
      <c r="A192" t="s">
        <v>578</v>
      </c>
      <c r="B192" t="s">
        <v>359</v>
      </c>
      <c r="C192" t="s">
        <v>63</v>
      </c>
      <c r="D192" t="s">
        <v>20</v>
      </c>
      <c r="E192" t="s">
        <v>24</v>
      </c>
      <c r="F192" t="s">
        <v>360</v>
      </c>
      <c r="G192" t="s">
        <v>17</v>
      </c>
      <c r="H192" t="s">
        <v>17</v>
      </c>
      <c r="I192" t="s">
        <v>17</v>
      </c>
      <c r="J192" t="s">
        <v>17</v>
      </c>
      <c r="K192" t="s">
        <v>17</v>
      </c>
      <c r="L192" t="s">
        <v>17</v>
      </c>
      <c r="M192" t="s">
        <v>17</v>
      </c>
      <c r="N192" t="s">
        <v>17</v>
      </c>
      <c r="O192" t="s">
        <v>17</v>
      </c>
      <c r="P192" t="s">
        <v>17</v>
      </c>
      <c r="Q192" t="s">
        <v>361</v>
      </c>
    </row>
    <row r="193" spans="1:17" x14ac:dyDescent="0.2">
      <c r="A193" t="s">
        <v>578</v>
      </c>
      <c r="B193" t="s">
        <v>362</v>
      </c>
      <c r="C193" t="s">
        <v>63</v>
      </c>
      <c r="D193" t="s">
        <v>20</v>
      </c>
      <c r="E193" t="s">
        <v>24</v>
      </c>
      <c r="F193" t="s">
        <v>38</v>
      </c>
      <c r="G193" t="s">
        <v>17</v>
      </c>
      <c r="H193" t="s">
        <v>17</v>
      </c>
      <c r="I193" t="s">
        <v>17</v>
      </c>
      <c r="J193" t="s">
        <v>17</v>
      </c>
      <c r="K193" t="s">
        <v>17</v>
      </c>
      <c r="L193" t="s">
        <v>17</v>
      </c>
      <c r="M193" t="s">
        <v>17</v>
      </c>
      <c r="N193" t="s">
        <v>17</v>
      </c>
      <c r="O193" t="s">
        <v>17</v>
      </c>
      <c r="P193" t="s">
        <v>17</v>
      </c>
      <c r="Q193" t="s">
        <v>363</v>
      </c>
    </row>
    <row r="194" spans="1:17" x14ac:dyDescent="0.2">
      <c r="A194" t="s">
        <v>578</v>
      </c>
      <c r="B194" t="s">
        <v>364</v>
      </c>
      <c r="C194" t="s">
        <v>17</v>
      </c>
      <c r="D194" t="s">
        <v>17</v>
      </c>
      <c r="E194" t="s">
        <v>17</v>
      </c>
      <c r="F194" t="s">
        <v>17</v>
      </c>
      <c r="G194" t="s">
        <v>17</v>
      </c>
      <c r="H194" t="s">
        <v>17</v>
      </c>
      <c r="I194" t="s">
        <v>17</v>
      </c>
      <c r="J194" t="s">
        <v>17</v>
      </c>
      <c r="K194" t="s">
        <v>17</v>
      </c>
      <c r="L194" t="s">
        <v>17</v>
      </c>
      <c r="M194" t="s">
        <v>17</v>
      </c>
      <c r="N194" t="s">
        <v>17</v>
      </c>
      <c r="O194" t="s">
        <v>17</v>
      </c>
      <c r="P194" t="s">
        <v>17</v>
      </c>
      <c r="Q194" t="s">
        <v>31</v>
      </c>
    </row>
    <row r="195" spans="1:17" x14ac:dyDescent="0.2">
      <c r="A195" t="s">
        <v>578</v>
      </c>
      <c r="B195" t="s">
        <v>365</v>
      </c>
      <c r="C195" t="s">
        <v>19</v>
      </c>
      <c r="D195" t="s">
        <v>20</v>
      </c>
      <c r="E195" t="s">
        <v>20</v>
      </c>
      <c r="F195" t="s">
        <v>17</v>
      </c>
      <c r="G195" t="s">
        <v>50</v>
      </c>
      <c r="H195" t="s">
        <v>51</v>
      </c>
      <c r="I195" t="s">
        <v>73</v>
      </c>
      <c r="J195" t="s">
        <v>20</v>
      </c>
      <c r="K195" t="s">
        <v>366</v>
      </c>
      <c r="L195" t="s">
        <v>98</v>
      </c>
      <c r="M195" t="s">
        <v>52</v>
      </c>
      <c r="N195" t="s">
        <v>20</v>
      </c>
      <c r="O195" t="s">
        <v>26</v>
      </c>
      <c r="P195" t="s">
        <v>367</v>
      </c>
      <c r="Q195" t="s">
        <v>31</v>
      </c>
    </row>
    <row r="196" spans="1:17" x14ac:dyDescent="0.2">
      <c r="A196" t="s">
        <v>578</v>
      </c>
      <c r="B196" t="s">
        <v>368</v>
      </c>
      <c r="C196" t="s">
        <v>30</v>
      </c>
      <c r="D196" t="s">
        <v>24</v>
      </c>
      <c r="E196" t="s">
        <v>17</v>
      </c>
      <c r="F196" t="s">
        <v>17</v>
      </c>
      <c r="G196" t="s">
        <v>17</v>
      </c>
      <c r="H196" t="s">
        <v>17</v>
      </c>
      <c r="I196" t="s">
        <v>17</v>
      </c>
      <c r="J196" t="s">
        <v>17</v>
      </c>
      <c r="K196" t="s">
        <v>17</v>
      </c>
      <c r="L196" t="s">
        <v>17</v>
      </c>
      <c r="M196" t="s">
        <v>17</v>
      </c>
      <c r="N196" t="s">
        <v>17</v>
      </c>
      <c r="O196" t="s">
        <v>17</v>
      </c>
      <c r="P196" t="s">
        <v>17</v>
      </c>
      <c r="Q196" t="s">
        <v>369</v>
      </c>
    </row>
    <row r="197" spans="1:17" x14ac:dyDescent="0.2">
      <c r="A197" t="s">
        <v>578</v>
      </c>
      <c r="B197" t="s">
        <v>370</v>
      </c>
      <c r="C197" t="s">
        <v>19</v>
      </c>
      <c r="D197" t="s">
        <v>20</v>
      </c>
      <c r="E197" t="s">
        <v>24</v>
      </c>
      <c r="F197" t="s">
        <v>38</v>
      </c>
      <c r="G197" t="s">
        <v>17</v>
      </c>
      <c r="H197" t="s">
        <v>17</v>
      </c>
      <c r="I197" t="s">
        <v>17</v>
      </c>
      <c r="J197" t="s">
        <v>17</v>
      </c>
      <c r="K197" t="s">
        <v>17</v>
      </c>
      <c r="L197" t="s">
        <v>17</v>
      </c>
      <c r="M197" t="s">
        <v>17</v>
      </c>
      <c r="N197" t="s">
        <v>17</v>
      </c>
      <c r="O197" t="s">
        <v>17</v>
      </c>
      <c r="P197" t="s">
        <v>17</v>
      </c>
      <c r="Q197" t="s">
        <v>371</v>
      </c>
    </row>
    <row r="198" spans="1:17" x14ac:dyDescent="0.2">
      <c r="A198" t="s">
        <v>578</v>
      </c>
      <c r="B198" t="s">
        <v>372</v>
      </c>
      <c r="C198" t="s">
        <v>34</v>
      </c>
      <c r="D198" t="s">
        <v>24</v>
      </c>
      <c r="E198" t="s">
        <v>17</v>
      </c>
      <c r="F198" t="s">
        <v>17</v>
      </c>
      <c r="G198" t="s">
        <v>17</v>
      </c>
      <c r="H198" t="s">
        <v>17</v>
      </c>
      <c r="I198" t="s">
        <v>17</v>
      </c>
      <c r="J198" t="s">
        <v>17</v>
      </c>
      <c r="K198" t="s">
        <v>17</v>
      </c>
      <c r="L198" t="s">
        <v>17</v>
      </c>
      <c r="M198" t="s">
        <v>17</v>
      </c>
      <c r="N198" t="s">
        <v>17</v>
      </c>
      <c r="O198" t="s">
        <v>17</v>
      </c>
      <c r="P198" t="s">
        <v>17</v>
      </c>
      <c r="Q198" t="s">
        <v>373</v>
      </c>
    </row>
    <row r="199" spans="1:17" x14ac:dyDescent="0.2">
      <c r="A199" t="s">
        <v>578</v>
      </c>
      <c r="B199" t="s">
        <v>374</v>
      </c>
      <c r="C199" t="s">
        <v>30</v>
      </c>
      <c r="D199" t="s">
        <v>24</v>
      </c>
      <c r="E199" t="s">
        <v>17</v>
      </c>
      <c r="F199" t="s">
        <v>17</v>
      </c>
      <c r="G199" t="s">
        <v>17</v>
      </c>
      <c r="H199" t="s">
        <v>17</v>
      </c>
      <c r="I199" t="s">
        <v>17</v>
      </c>
      <c r="J199" t="s">
        <v>17</v>
      </c>
      <c r="K199" t="s">
        <v>17</v>
      </c>
      <c r="L199" t="s">
        <v>17</v>
      </c>
      <c r="M199" t="s">
        <v>17</v>
      </c>
      <c r="N199" t="s">
        <v>17</v>
      </c>
      <c r="O199" t="s">
        <v>17</v>
      </c>
      <c r="P199" t="s">
        <v>17</v>
      </c>
      <c r="Q199" t="s">
        <v>31</v>
      </c>
    </row>
    <row r="200" spans="1:17" x14ac:dyDescent="0.2">
      <c r="A200" t="s">
        <v>578</v>
      </c>
      <c r="B200" t="s">
        <v>375</v>
      </c>
      <c r="C200" t="s">
        <v>19</v>
      </c>
      <c r="D200" t="s">
        <v>20</v>
      </c>
      <c r="E200" t="s">
        <v>20</v>
      </c>
      <c r="F200" t="s">
        <v>17</v>
      </c>
      <c r="G200" t="s">
        <v>50</v>
      </c>
      <c r="H200" t="s">
        <v>51</v>
      </c>
      <c r="I200" t="s">
        <v>262</v>
      </c>
      <c r="J200" t="s">
        <v>20</v>
      </c>
      <c r="K200" t="s">
        <v>376</v>
      </c>
      <c r="L200" t="s">
        <v>98</v>
      </c>
      <c r="M200" t="s">
        <v>52</v>
      </c>
      <c r="N200" t="s">
        <v>20</v>
      </c>
      <c r="O200" t="s">
        <v>26</v>
      </c>
      <c r="P200" t="s">
        <v>377</v>
      </c>
      <c r="Q200" t="s">
        <v>31</v>
      </c>
    </row>
    <row r="201" spans="1:17" x14ac:dyDescent="0.2">
      <c r="A201" t="s">
        <v>578</v>
      </c>
      <c r="B201" t="s">
        <v>378</v>
      </c>
      <c r="C201" t="s">
        <v>30</v>
      </c>
      <c r="D201" t="s">
        <v>24</v>
      </c>
      <c r="E201" t="s">
        <v>17</v>
      </c>
      <c r="F201" t="s">
        <v>17</v>
      </c>
      <c r="G201" t="s">
        <v>17</v>
      </c>
      <c r="H201" t="s">
        <v>17</v>
      </c>
      <c r="I201" t="s">
        <v>17</v>
      </c>
      <c r="J201" t="s">
        <v>17</v>
      </c>
      <c r="K201" t="s">
        <v>17</v>
      </c>
      <c r="L201" t="s">
        <v>17</v>
      </c>
      <c r="M201" t="s">
        <v>17</v>
      </c>
      <c r="N201" t="s">
        <v>17</v>
      </c>
      <c r="O201" t="s">
        <v>17</v>
      </c>
      <c r="P201" t="s">
        <v>17</v>
      </c>
      <c r="Q201" t="s">
        <v>31</v>
      </c>
    </row>
    <row r="202" spans="1:17" x14ac:dyDescent="0.2">
      <c r="A202" t="s">
        <v>578</v>
      </c>
      <c r="B202" t="s">
        <v>379</v>
      </c>
      <c r="C202" t="s">
        <v>19</v>
      </c>
      <c r="D202" t="s">
        <v>24</v>
      </c>
      <c r="E202" t="s">
        <v>17</v>
      </c>
      <c r="F202" t="s">
        <v>17</v>
      </c>
      <c r="G202" t="s">
        <v>17</v>
      </c>
      <c r="H202" t="s">
        <v>17</v>
      </c>
      <c r="I202" t="s">
        <v>17</v>
      </c>
      <c r="J202" t="s">
        <v>17</v>
      </c>
      <c r="K202" t="s">
        <v>17</v>
      </c>
      <c r="L202" t="s">
        <v>17</v>
      </c>
      <c r="M202" t="s">
        <v>17</v>
      </c>
      <c r="N202" t="s">
        <v>17</v>
      </c>
      <c r="O202" t="s">
        <v>17</v>
      </c>
      <c r="P202" t="s">
        <v>17</v>
      </c>
      <c r="Q202" t="s">
        <v>380</v>
      </c>
    </row>
    <row r="203" spans="1:17" x14ac:dyDescent="0.2">
      <c r="A203" t="s">
        <v>578</v>
      </c>
      <c r="B203" t="s">
        <v>381</v>
      </c>
      <c r="C203" t="s">
        <v>30</v>
      </c>
      <c r="D203" t="s">
        <v>24</v>
      </c>
      <c r="E203" t="s">
        <v>17</v>
      </c>
      <c r="F203" t="s">
        <v>17</v>
      </c>
      <c r="G203" t="s">
        <v>17</v>
      </c>
      <c r="H203" t="s">
        <v>17</v>
      </c>
      <c r="I203" t="s">
        <v>17</v>
      </c>
      <c r="J203" t="s">
        <v>17</v>
      </c>
      <c r="K203" t="s">
        <v>17</v>
      </c>
      <c r="L203" t="s">
        <v>17</v>
      </c>
      <c r="M203" t="s">
        <v>17</v>
      </c>
      <c r="N203" t="s">
        <v>17</v>
      </c>
      <c r="O203" t="s">
        <v>17</v>
      </c>
      <c r="P203" t="s">
        <v>17</v>
      </c>
      <c r="Q203" t="s">
        <v>31</v>
      </c>
    </row>
    <row r="204" spans="1:17" x14ac:dyDescent="0.2">
      <c r="A204" t="s">
        <v>578</v>
      </c>
      <c r="B204" t="s">
        <v>382</v>
      </c>
      <c r="C204" t="s">
        <v>17</v>
      </c>
      <c r="D204" t="s">
        <v>17</v>
      </c>
      <c r="E204" t="s">
        <v>17</v>
      </c>
      <c r="F204" t="s">
        <v>17</v>
      </c>
      <c r="G204" t="s">
        <v>17</v>
      </c>
      <c r="H204" t="s">
        <v>17</v>
      </c>
      <c r="I204" t="s">
        <v>17</v>
      </c>
      <c r="J204" t="s">
        <v>17</v>
      </c>
      <c r="K204" t="s">
        <v>17</v>
      </c>
      <c r="L204" t="s">
        <v>17</v>
      </c>
      <c r="M204" t="s">
        <v>17</v>
      </c>
      <c r="N204" t="s">
        <v>17</v>
      </c>
      <c r="O204" t="s">
        <v>17</v>
      </c>
      <c r="P204" t="s">
        <v>17</v>
      </c>
      <c r="Q204" t="s">
        <v>31</v>
      </c>
    </row>
    <row r="205" spans="1:17" x14ac:dyDescent="0.2">
      <c r="A205" t="s">
        <v>578</v>
      </c>
      <c r="B205" t="s">
        <v>383</v>
      </c>
      <c r="C205" t="s">
        <v>19</v>
      </c>
      <c r="D205" t="s">
        <v>20</v>
      </c>
      <c r="E205" t="s">
        <v>24</v>
      </c>
      <c r="F205" t="s">
        <v>384</v>
      </c>
      <c r="G205" t="s">
        <v>17</v>
      </c>
      <c r="H205" t="s">
        <v>17</v>
      </c>
      <c r="I205" t="s">
        <v>17</v>
      </c>
      <c r="J205" t="s">
        <v>17</v>
      </c>
      <c r="K205" t="s">
        <v>17</v>
      </c>
      <c r="L205" t="s">
        <v>17</v>
      </c>
      <c r="M205" t="s">
        <v>17</v>
      </c>
      <c r="N205" t="s">
        <v>17</v>
      </c>
      <c r="O205" t="s">
        <v>17</v>
      </c>
      <c r="P205" t="s">
        <v>17</v>
      </c>
      <c r="Q205" t="s">
        <v>31</v>
      </c>
    </row>
    <row r="206" spans="1:17" x14ac:dyDescent="0.2">
      <c r="A206" t="s">
        <v>578</v>
      </c>
      <c r="B206" t="s">
        <v>385</v>
      </c>
      <c r="C206" t="s">
        <v>19</v>
      </c>
      <c r="D206" t="s">
        <v>20</v>
      </c>
      <c r="E206" t="s">
        <v>24</v>
      </c>
      <c r="F206" t="s">
        <v>35</v>
      </c>
      <c r="G206" t="s">
        <v>17</v>
      </c>
      <c r="H206" t="s">
        <v>17</v>
      </c>
      <c r="I206" t="s">
        <v>17</v>
      </c>
      <c r="J206" t="s">
        <v>17</v>
      </c>
      <c r="K206" t="s">
        <v>17</v>
      </c>
      <c r="L206" t="s">
        <v>17</v>
      </c>
      <c r="M206" t="s">
        <v>17</v>
      </c>
      <c r="N206" t="s">
        <v>17</v>
      </c>
      <c r="O206" t="s">
        <v>17</v>
      </c>
      <c r="P206" t="s">
        <v>17</v>
      </c>
      <c r="Q206" t="s">
        <v>31</v>
      </c>
    </row>
    <row r="207" spans="1:17" x14ac:dyDescent="0.2">
      <c r="A207" t="s">
        <v>578</v>
      </c>
      <c r="B207" t="s">
        <v>386</v>
      </c>
      <c r="C207" t="s">
        <v>30</v>
      </c>
      <c r="D207" t="s">
        <v>24</v>
      </c>
      <c r="E207" t="s">
        <v>17</v>
      </c>
      <c r="F207" t="s">
        <v>17</v>
      </c>
      <c r="G207" t="s">
        <v>17</v>
      </c>
      <c r="H207" t="s">
        <v>17</v>
      </c>
      <c r="I207" t="s">
        <v>17</v>
      </c>
      <c r="J207" t="s">
        <v>17</v>
      </c>
      <c r="K207" t="s">
        <v>17</v>
      </c>
      <c r="L207" t="s">
        <v>17</v>
      </c>
      <c r="M207" t="s">
        <v>17</v>
      </c>
      <c r="N207" t="s">
        <v>17</v>
      </c>
      <c r="O207" t="s">
        <v>17</v>
      </c>
      <c r="P207" t="s">
        <v>17</v>
      </c>
      <c r="Q207" t="s">
        <v>31</v>
      </c>
    </row>
    <row r="208" spans="1:17" x14ac:dyDescent="0.2">
      <c r="A208" t="s">
        <v>578</v>
      </c>
      <c r="B208" t="s">
        <v>387</v>
      </c>
      <c r="C208" t="s">
        <v>30</v>
      </c>
      <c r="D208" t="s">
        <v>24</v>
      </c>
      <c r="E208" t="s">
        <v>17</v>
      </c>
      <c r="F208" t="s">
        <v>17</v>
      </c>
      <c r="G208" t="s">
        <v>17</v>
      </c>
      <c r="H208" t="s">
        <v>17</v>
      </c>
      <c r="I208" t="s">
        <v>17</v>
      </c>
      <c r="J208" t="s">
        <v>17</v>
      </c>
      <c r="K208" t="s">
        <v>17</v>
      </c>
      <c r="L208" t="s">
        <v>17</v>
      </c>
      <c r="M208" t="s">
        <v>17</v>
      </c>
      <c r="N208" t="s">
        <v>17</v>
      </c>
      <c r="O208" t="s">
        <v>17</v>
      </c>
      <c r="P208" t="s">
        <v>17</v>
      </c>
      <c r="Q208" t="s">
        <v>31</v>
      </c>
    </row>
    <row r="209" spans="1:17" x14ac:dyDescent="0.2">
      <c r="A209" t="s">
        <v>578</v>
      </c>
      <c r="B209" t="s">
        <v>388</v>
      </c>
      <c r="C209" t="s">
        <v>34</v>
      </c>
      <c r="D209" t="s">
        <v>20</v>
      </c>
      <c r="E209" t="s">
        <v>24</v>
      </c>
      <c r="F209" t="s">
        <v>35</v>
      </c>
      <c r="G209" t="s">
        <v>17</v>
      </c>
      <c r="H209" t="s">
        <v>17</v>
      </c>
      <c r="I209" t="s">
        <v>17</v>
      </c>
      <c r="J209" t="s">
        <v>17</v>
      </c>
      <c r="K209" t="s">
        <v>17</v>
      </c>
      <c r="L209" t="s">
        <v>17</v>
      </c>
      <c r="M209" t="s">
        <v>17</v>
      </c>
      <c r="N209" t="s">
        <v>17</v>
      </c>
      <c r="O209" t="s">
        <v>17</v>
      </c>
      <c r="P209" t="s">
        <v>17</v>
      </c>
      <c r="Q209" t="s">
        <v>31</v>
      </c>
    </row>
    <row r="210" spans="1:17" x14ac:dyDescent="0.2">
      <c r="A210" t="s">
        <v>578</v>
      </c>
      <c r="B210" t="s">
        <v>389</v>
      </c>
      <c r="C210" t="s">
        <v>113</v>
      </c>
      <c r="D210" t="s">
        <v>24</v>
      </c>
      <c r="E210" t="s">
        <v>17</v>
      </c>
      <c r="F210" t="s">
        <v>17</v>
      </c>
      <c r="G210" t="s">
        <v>17</v>
      </c>
      <c r="H210" t="s">
        <v>17</v>
      </c>
      <c r="I210" t="s">
        <v>17</v>
      </c>
      <c r="J210" t="s">
        <v>17</v>
      </c>
      <c r="K210" t="s">
        <v>17</v>
      </c>
      <c r="L210" t="s">
        <v>17</v>
      </c>
      <c r="M210" t="s">
        <v>17</v>
      </c>
      <c r="N210" t="s">
        <v>17</v>
      </c>
      <c r="O210" t="s">
        <v>17</v>
      </c>
      <c r="P210" t="s">
        <v>17</v>
      </c>
      <c r="Q210" t="s">
        <v>390</v>
      </c>
    </row>
    <row r="211" spans="1:17" x14ac:dyDescent="0.2">
      <c r="A211" t="s">
        <v>578</v>
      </c>
      <c r="B211" t="s">
        <v>391</v>
      </c>
      <c r="C211" t="s">
        <v>19</v>
      </c>
      <c r="D211" t="s">
        <v>20</v>
      </c>
      <c r="E211" t="s">
        <v>24</v>
      </c>
      <c r="F211" t="s">
        <v>38</v>
      </c>
      <c r="G211" t="s">
        <v>17</v>
      </c>
      <c r="H211" t="s">
        <v>17</v>
      </c>
      <c r="I211" t="s">
        <v>17</v>
      </c>
      <c r="J211" t="s">
        <v>17</v>
      </c>
      <c r="K211" t="s">
        <v>17</v>
      </c>
      <c r="L211" t="s">
        <v>17</v>
      </c>
      <c r="M211" t="s">
        <v>17</v>
      </c>
      <c r="N211" t="s">
        <v>17</v>
      </c>
      <c r="O211" t="s">
        <v>17</v>
      </c>
      <c r="P211" t="s">
        <v>17</v>
      </c>
      <c r="Q211" t="s">
        <v>31</v>
      </c>
    </row>
    <row r="212" spans="1:17" x14ac:dyDescent="0.2">
      <c r="A212" t="s">
        <v>578</v>
      </c>
      <c r="B212" t="s">
        <v>392</v>
      </c>
      <c r="C212" t="s">
        <v>19</v>
      </c>
      <c r="D212" t="s">
        <v>20</v>
      </c>
      <c r="E212" t="s">
        <v>24</v>
      </c>
      <c r="F212" t="s">
        <v>393</v>
      </c>
      <c r="G212" t="s">
        <v>17</v>
      </c>
      <c r="H212" t="s">
        <v>17</v>
      </c>
      <c r="I212" t="s">
        <v>17</v>
      </c>
      <c r="J212" t="s">
        <v>17</v>
      </c>
      <c r="K212" t="s">
        <v>17</v>
      </c>
      <c r="L212" t="s">
        <v>17</v>
      </c>
      <c r="M212" t="s">
        <v>17</v>
      </c>
      <c r="N212" t="s">
        <v>17</v>
      </c>
      <c r="O212" t="s">
        <v>17</v>
      </c>
      <c r="P212" t="s">
        <v>17</v>
      </c>
      <c r="Q212" t="s">
        <v>31</v>
      </c>
    </row>
    <row r="213" spans="1:17" x14ac:dyDescent="0.2">
      <c r="A213" t="s">
        <v>578</v>
      </c>
      <c r="B213" t="s">
        <v>394</v>
      </c>
      <c r="C213" t="s">
        <v>19</v>
      </c>
      <c r="D213" t="s">
        <v>20</v>
      </c>
      <c r="E213" t="s">
        <v>20</v>
      </c>
      <c r="F213" t="s">
        <v>17</v>
      </c>
      <c r="G213" t="s">
        <v>50</v>
      </c>
      <c r="H213" t="s">
        <v>51</v>
      </c>
      <c r="I213" t="s">
        <v>96</v>
      </c>
      <c r="J213" t="s">
        <v>20</v>
      </c>
      <c r="K213" t="s">
        <v>395</v>
      </c>
      <c r="L213" t="s">
        <v>98</v>
      </c>
      <c r="M213" t="s">
        <v>396</v>
      </c>
      <c r="N213" t="s">
        <v>20</v>
      </c>
      <c r="O213" t="s">
        <v>26</v>
      </c>
      <c r="P213" t="s">
        <v>397</v>
      </c>
      <c r="Q213" t="s">
        <v>31</v>
      </c>
    </row>
    <row r="214" spans="1:17" x14ac:dyDescent="0.2">
      <c r="A214" t="s">
        <v>578</v>
      </c>
      <c r="B214" t="s">
        <v>398</v>
      </c>
      <c r="C214" t="s">
        <v>46</v>
      </c>
      <c r="D214" t="s">
        <v>20</v>
      </c>
      <c r="E214" t="s">
        <v>20</v>
      </c>
      <c r="F214" t="s">
        <v>17</v>
      </c>
      <c r="G214" t="s">
        <v>50</v>
      </c>
      <c r="H214" t="s">
        <v>51</v>
      </c>
      <c r="I214" t="s">
        <v>17</v>
      </c>
      <c r="J214" t="s">
        <v>24</v>
      </c>
      <c r="K214" t="s">
        <v>17</v>
      </c>
      <c r="L214" t="s">
        <v>17</v>
      </c>
      <c r="M214" t="s">
        <v>52</v>
      </c>
      <c r="N214" t="s">
        <v>24</v>
      </c>
      <c r="O214" t="s">
        <v>17</v>
      </c>
      <c r="P214" t="s">
        <v>397</v>
      </c>
      <c r="Q214" t="s">
        <v>31</v>
      </c>
    </row>
    <row r="215" spans="1:17" x14ac:dyDescent="0.2">
      <c r="A215" t="s">
        <v>578</v>
      </c>
      <c r="B215" t="s">
        <v>399</v>
      </c>
      <c r="C215" t="s">
        <v>34</v>
      </c>
      <c r="D215" t="s">
        <v>20</v>
      </c>
      <c r="E215" t="s">
        <v>24</v>
      </c>
      <c r="F215" t="s">
        <v>400</v>
      </c>
      <c r="G215" t="s">
        <v>17</v>
      </c>
      <c r="H215" t="s">
        <v>17</v>
      </c>
      <c r="I215" t="s">
        <v>17</v>
      </c>
      <c r="J215" t="s">
        <v>17</v>
      </c>
      <c r="K215" t="s">
        <v>17</v>
      </c>
      <c r="L215" t="s">
        <v>17</v>
      </c>
      <c r="M215" t="s">
        <v>17</v>
      </c>
      <c r="N215" t="s">
        <v>17</v>
      </c>
      <c r="O215" t="s">
        <v>17</v>
      </c>
      <c r="P215" t="s">
        <v>17</v>
      </c>
      <c r="Q215" t="s">
        <v>31</v>
      </c>
    </row>
    <row r="216" spans="1:17" x14ac:dyDescent="0.2">
      <c r="A216" t="s">
        <v>578</v>
      </c>
      <c r="B216" t="s">
        <v>401</v>
      </c>
      <c r="C216" t="s">
        <v>46</v>
      </c>
      <c r="D216" t="s">
        <v>24</v>
      </c>
      <c r="E216" t="s">
        <v>17</v>
      </c>
      <c r="F216" t="s">
        <v>17</v>
      </c>
      <c r="G216" t="s">
        <v>17</v>
      </c>
      <c r="H216" t="s">
        <v>17</v>
      </c>
      <c r="I216" t="s">
        <v>17</v>
      </c>
      <c r="J216" t="s">
        <v>17</v>
      </c>
      <c r="K216" t="s">
        <v>17</v>
      </c>
      <c r="L216" t="s">
        <v>17</v>
      </c>
      <c r="M216" t="s">
        <v>17</v>
      </c>
      <c r="N216" t="s">
        <v>17</v>
      </c>
      <c r="O216" t="s">
        <v>17</v>
      </c>
      <c r="P216" t="s">
        <v>17</v>
      </c>
      <c r="Q216" t="s">
        <v>402</v>
      </c>
    </row>
    <row r="217" spans="1:17" x14ac:dyDescent="0.2">
      <c r="A217" t="s">
        <v>578</v>
      </c>
      <c r="B217" t="s">
        <v>403</v>
      </c>
      <c r="C217" t="s">
        <v>17</v>
      </c>
      <c r="D217" t="s">
        <v>17</v>
      </c>
      <c r="E217" t="s">
        <v>17</v>
      </c>
      <c r="F217" t="s">
        <v>17</v>
      </c>
      <c r="G217" t="s">
        <v>17</v>
      </c>
      <c r="H217" t="s">
        <v>17</v>
      </c>
      <c r="I217" t="s">
        <v>17</v>
      </c>
      <c r="J217" t="s">
        <v>17</v>
      </c>
      <c r="K217" t="s">
        <v>17</v>
      </c>
      <c r="L217" t="s">
        <v>17</v>
      </c>
      <c r="M217" t="s">
        <v>17</v>
      </c>
      <c r="N217" t="s">
        <v>17</v>
      </c>
      <c r="O217" t="s">
        <v>17</v>
      </c>
      <c r="P217" t="s">
        <v>17</v>
      </c>
      <c r="Q217" t="s">
        <v>31</v>
      </c>
    </row>
    <row r="218" spans="1:17" x14ac:dyDescent="0.2">
      <c r="A218" t="s">
        <v>578</v>
      </c>
      <c r="B218" t="s">
        <v>404</v>
      </c>
      <c r="C218" t="s">
        <v>19</v>
      </c>
      <c r="D218" t="s">
        <v>24</v>
      </c>
      <c r="E218" t="s">
        <v>17</v>
      </c>
      <c r="F218" t="s">
        <v>17</v>
      </c>
      <c r="G218" t="s">
        <v>17</v>
      </c>
      <c r="H218" t="s">
        <v>17</v>
      </c>
      <c r="I218" t="s">
        <v>17</v>
      </c>
      <c r="J218" t="s">
        <v>17</v>
      </c>
      <c r="K218" t="s">
        <v>17</v>
      </c>
      <c r="L218" t="s">
        <v>17</v>
      </c>
      <c r="M218" t="s">
        <v>17</v>
      </c>
      <c r="N218" t="s">
        <v>17</v>
      </c>
      <c r="O218" t="s">
        <v>17</v>
      </c>
      <c r="P218" t="s">
        <v>17</v>
      </c>
      <c r="Q218" t="s">
        <v>405</v>
      </c>
    </row>
    <row r="219" spans="1:17" x14ac:dyDescent="0.2">
      <c r="A219" t="s">
        <v>578</v>
      </c>
      <c r="B219" t="s">
        <v>406</v>
      </c>
      <c r="C219" t="s">
        <v>17</v>
      </c>
      <c r="D219" t="s">
        <v>17</v>
      </c>
      <c r="E219" t="s">
        <v>17</v>
      </c>
      <c r="F219" t="s">
        <v>17</v>
      </c>
      <c r="G219" t="s">
        <v>17</v>
      </c>
      <c r="H219" t="s">
        <v>17</v>
      </c>
      <c r="I219" t="s">
        <v>17</v>
      </c>
      <c r="J219" t="s">
        <v>17</v>
      </c>
      <c r="K219" t="s">
        <v>17</v>
      </c>
      <c r="L219" t="s">
        <v>17</v>
      </c>
      <c r="M219" t="s">
        <v>17</v>
      </c>
      <c r="N219" t="s">
        <v>17</v>
      </c>
      <c r="O219" t="s">
        <v>17</v>
      </c>
      <c r="P219" t="s">
        <v>17</v>
      </c>
      <c r="Q219" t="s">
        <v>31</v>
      </c>
    </row>
    <row r="220" spans="1:17" x14ac:dyDescent="0.2">
      <c r="A220" t="s">
        <v>578</v>
      </c>
      <c r="B220" t="s">
        <v>407</v>
      </c>
      <c r="C220" t="s">
        <v>17</v>
      </c>
      <c r="D220" t="s">
        <v>24</v>
      </c>
      <c r="E220" t="s">
        <v>17</v>
      </c>
      <c r="F220" t="s">
        <v>17</v>
      </c>
      <c r="G220" t="s">
        <v>17</v>
      </c>
      <c r="H220" t="s">
        <v>17</v>
      </c>
      <c r="I220" t="s">
        <v>17</v>
      </c>
      <c r="J220" t="s">
        <v>17</v>
      </c>
      <c r="K220" t="s">
        <v>17</v>
      </c>
      <c r="L220" t="s">
        <v>17</v>
      </c>
      <c r="M220" t="s">
        <v>17</v>
      </c>
      <c r="N220" t="s">
        <v>17</v>
      </c>
      <c r="O220" t="s">
        <v>17</v>
      </c>
      <c r="P220" t="s">
        <v>17</v>
      </c>
      <c r="Q220" t="s">
        <v>31</v>
      </c>
    </row>
    <row r="221" spans="1:17" x14ac:dyDescent="0.2">
      <c r="A221" t="s">
        <v>578</v>
      </c>
      <c r="B221" t="s">
        <v>408</v>
      </c>
      <c r="C221" t="s">
        <v>113</v>
      </c>
      <c r="D221" t="s">
        <v>20</v>
      </c>
      <c r="E221" t="s">
        <v>20</v>
      </c>
      <c r="F221" t="s">
        <v>17</v>
      </c>
      <c r="G221" t="s">
        <v>72</v>
      </c>
      <c r="H221" t="s">
        <v>51</v>
      </c>
      <c r="I221" t="s">
        <v>17</v>
      </c>
      <c r="J221" t="s">
        <v>20</v>
      </c>
      <c r="K221" t="s">
        <v>409</v>
      </c>
      <c r="L221" t="s">
        <v>98</v>
      </c>
      <c r="M221" t="s">
        <v>52</v>
      </c>
      <c r="N221" t="s">
        <v>24</v>
      </c>
      <c r="O221" t="s">
        <v>17</v>
      </c>
      <c r="P221" t="s">
        <v>410</v>
      </c>
      <c r="Q221" t="s">
        <v>31</v>
      </c>
    </row>
    <row r="222" spans="1:17" x14ac:dyDescent="0.2">
      <c r="A222" t="s">
        <v>578</v>
      </c>
      <c r="B222" t="s">
        <v>411</v>
      </c>
      <c r="C222" t="s">
        <v>113</v>
      </c>
      <c r="D222" t="s">
        <v>24</v>
      </c>
      <c r="E222" t="s">
        <v>17</v>
      </c>
      <c r="F222" t="s">
        <v>17</v>
      </c>
      <c r="G222" t="s">
        <v>17</v>
      </c>
      <c r="H222" t="s">
        <v>17</v>
      </c>
      <c r="I222" t="s">
        <v>17</v>
      </c>
      <c r="J222" t="s">
        <v>17</v>
      </c>
      <c r="K222" t="s">
        <v>17</v>
      </c>
      <c r="L222" t="s">
        <v>17</v>
      </c>
      <c r="M222" t="s">
        <v>17</v>
      </c>
      <c r="N222" t="s">
        <v>17</v>
      </c>
      <c r="O222" t="s">
        <v>17</v>
      </c>
      <c r="P222" t="s">
        <v>17</v>
      </c>
      <c r="Q222" t="s">
        <v>412</v>
      </c>
    </row>
    <row r="223" spans="1:17" x14ac:dyDescent="0.2">
      <c r="A223" t="s">
        <v>578</v>
      </c>
      <c r="B223" t="s">
        <v>413</v>
      </c>
      <c r="C223" t="s">
        <v>19</v>
      </c>
      <c r="D223" t="s">
        <v>20</v>
      </c>
      <c r="E223" t="s">
        <v>20</v>
      </c>
      <c r="F223" t="s">
        <v>17</v>
      </c>
      <c r="G223" t="s">
        <v>50</v>
      </c>
      <c r="H223" t="s">
        <v>51</v>
      </c>
      <c r="I223" t="s">
        <v>17</v>
      </c>
      <c r="J223" t="s">
        <v>24</v>
      </c>
      <c r="K223" t="s">
        <v>17</v>
      </c>
      <c r="L223" t="s">
        <v>17</v>
      </c>
      <c r="M223" t="s">
        <v>131</v>
      </c>
      <c r="N223" t="s">
        <v>20</v>
      </c>
      <c r="O223" t="s">
        <v>26</v>
      </c>
      <c r="P223" t="s">
        <v>414</v>
      </c>
      <c r="Q223" t="s">
        <v>415</v>
      </c>
    </row>
    <row r="224" spans="1:17" x14ac:dyDescent="0.2">
      <c r="A224" t="s">
        <v>578</v>
      </c>
      <c r="B224" t="s">
        <v>416</v>
      </c>
      <c r="C224" t="s">
        <v>19</v>
      </c>
      <c r="D224" t="s">
        <v>20</v>
      </c>
      <c r="E224" t="s">
        <v>20</v>
      </c>
      <c r="F224" t="s">
        <v>17</v>
      </c>
      <c r="G224" t="s">
        <v>50</v>
      </c>
      <c r="H224" t="s">
        <v>51</v>
      </c>
      <c r="I224" t="s">
        <v>17</v>
      </c>
      <c r="J224" t="s">
        <v>24</v>
      </c>
      <c r="K224" t="s">
        <v>17</v>
      </c>
      <c r="L224" t="s">
        <v>17</v>
      </c>
      <c r="M224" t="s">
        <v>52</v>
      </c>
      <c r="N224" t="s">
        <v>20</v>
      </c>
      <c r="O224" t="s">
        <v>26</v>
      </c>
      <c r="P224" t="s">
        <v>417</v>
      </c>
      <c r="Q224" t="s">
        <v>31</v>
      </c>
    </row>
    <row r="225" spans="1:17" x14ac:dyDescent="0.2">
      <c r="A225" t="s">
        <v>578</v>
      </c>
      <c r="B225" t="s">
        <v>418</v>
      </c>
      <c r="C225" t="s">
        <v>30</v>
      </c>
      <c r="D225" t="s">
        <v>20</v>
      </c>
      <c r="E225" t="s">
        <v>24</v>
      </c>
      <c r="F225" t="s">
        <v>38</v>
      </c>
      <c r="G225" t="s">
        <v>17</v>
      </c>
      <c r="H225" t="s">
        <v>17</v>
      </c>
      <c r="I225" t="s">
        <v>17</v>
      </c>
      <c r="J225" t="s">
        <v>17</v>
      </c>
      <c r="K225" t="s">
        <v>17</v>
      </c>
      <c r="L225" t="s">
        <v>17</v>
      </c>
      <c r="M225" t="s">
        <v>17</v>
      </c>
      <c r="N225" t="s">
        <v>17</v>
      </c>
      <c r="O225" t="s">
        <v>17</v>
      </c>
      <c r="P225" t="s">
        <v>17</v>
      </c>
      <c r="Q225" t="s">
        <v>419</v>
      </c>
    </row>
    <row r="226" spans="1:17" x14ac:dyDescent="0.2">
      <c r="A226" t="s">
        <v>578</v>
      </c>
      <c r="B226" t="s">
        <v>420</v>
      </c>
      <c r="C226" t="s">
        <v>30</v>
      </c>
      <c r="D226" t="s">
        <v>24</v>
      </c>
      <c r="E226" t="s">
        <v>17</v>
      </c>
      <c r="F226" t="s">
        <v>17</v>
      </c>
      <c r="G226" t="s">
        <v>17</v>
      </c>
      <c r="H226" t="s">
        <v>17</v>
      </c>
      <c r="I226" t="s">
        <v>17</v>
      </c>
      <c r="J226" t="s">
        <v>17</v>
      </c>
      <c r="K226" t="s">
        <v>17</v>
      </c>
      <c r="L226" t="s">
        <v>17</v>
      </c>
      <c r="M226" t="s">
        <v>17</v>
      </c>
      <c r="N226" t="s">
        <v>17</v>
      </c>
      <c r="O226" t="s">
        <v>17</v>
      </c>
      <c r="P226" t="s">
        <v>17</v>
      </c>
      <c r="Q226" t="s">
        <v>421</v>
      </c>
    </row>
    <row r="227" spans="1:17" x14ac:dyDescent="0.2">
      <c r="A227" t="s">
        <v>578</v>
      </c>
      <c r="B227" t="s">
        <v>422</v>
      </c>
      <c r="C227" t="s">
        <v>17</v>
      </c>
      <c r="D227" t="s">
        <v>17</v>
      </c>
      <c r="E227" t="s">
        <v>17</v>
      </c>
      <c r="F227" t="s">
        <v>17</v>
      </c>
      <c r="G227" t="s">
        <v>17</v>
      </c>
      <c r="H227" t="s">
        <v>17</v>
      </c>
      <c r="I227" t="s">
        <v>17</v>
      </c>
      <c r="J227" t="s">
        <v>17</v>
      </c>
      <c r="K227" t="s">
        <v>17</v>
      </c>
      <c r="L227" t="s">
        <v>17</v>
      </c>
      <c r="M227" t="s">
        <v>17</v>
      </c>
      <c r="N227" t="s">
        <v>17</v>
      </c>
      <c r="O227" t="s">
        <v>17</v>
      </c>
      <c r="P227" t="s">
        <v>17</v>
      </c>
      <c r="Q227" t="s">
        <v>24</v>
      </c>
    </row>
    <row r="228" spans="1:17" x14ac:dyDescent="0.2">
      <c r="A228" t="s">
        <v>578</v>
      </c>
      <c r="B228" t="s">
        <v>423</v>
      </c>
      <c r="C228" t="s">
        <v>63</v>
      </c>
      <c r="D228" t="s">
        <v>24</v>
      </c>
      <c r="E228" t="s">
        <v>17</v>
      </c>
      <c r="F228" t="s">
        <v>17</v>
      </c>
      <c r="G228" t="s">
        <v>17</v>
      </c>
      <c r="H228" t="s">
        <v>17</v>
      </c>
      <c r="I228" t="s">
        <v>17</v>
      </c>
      <c r="J228" t="s">
        <v>17</v>
      </c>
      <c r="K228" t="s">
        <v>17</v>
      </c>
      <c r="L228" t="s">
        <v>17</v>
      </c>
      <c r="M228" t="s">
        <v>17</v>
      </c>
      <c r="N228" t="s">
        <v>17</v>
      </c>
      <c r="O228" t="s">
        <v>17</v>
      </c>
      <c r="P228" t="s">
        <v>17</v>
      </c>
      <c r="Q228" t="s">
        <v>424</v>
      </c>
    </row>
    <row r="229" spans="1:17" x14ac:dyDescent="0.2">
      <c r="A229" t="s">
        <v>578</v>
      </c>
      <c r="B229" t="s">
        <v>425</v>
      </c>
      <c r="C229" t="s">
        <v>19</v>
      </c>
      <c r="D229" t="s">
        <v>20</v>
      </c>
      <c r="E229" t="s">
        <v>24</v>
      </c>
      <c r="F229" t="s">
        <v>35</v>
      </c>
      <c r="G229" t="s">
        <v>17</v>
      </c>
      <c r="H229" t="s">
        <v>17</v>
      </c>
      <c r="I229" t="s">
        <v>17</v>
      </c>
      <c r="J229" t="s">
        <v>17</v>
      </c>
      <c r="K229" t="s">
        <v>17</v>
      </c>
      <c r="L229" t="s">
        <v>17</v>
      </c>
      <c r="M229" t="s">
        <v>17</v>
      </c>
      <c r="N229" t="s">
        <v>17</v>
      </c>
      <c r="O229" t="s">
        <v>17</v>
      </c>
      <c r="P229" t="s">
        <v>17</v>
      </c>
      <c r="Q229" t="s">
        <v>426</v>
      </c>
    </row>
    <row r="230" spans="1:17" x14ac:dyDescent="0.2">
      <c r="A230" t="s">
        <v>578</v>
      </c>
      <c r="B230" t="s">
        <v>427</v>
      </c>
      <c r="C230" t="s">
        <v>63</v>
      </c>
      <c r="D230" t="s">
        <v>24</v>
      </c>
      <c r="E230" t="s">
        <v>17</v>
      </c>
      <c r="F230" t="s">
        <v>17</v>
      </c>
      <c r="G230" t="s">
        <v>17</v>
      </c>
      <c r="H230" t="s">
        <v>17</v>
      </c>
      <c r="I230" t="s">
        <v>17</v>
      </c>
      <c r="J230" t="s">
        <v>17</v>
      </c>
      <c r="K230" t="s">
        <v>17</v>
      </c>
      <c r="L230" t="s">
        <v>17</v>
      </c>
      <c r="M230" t="s">
        <v>17</v>
      </c>
      <c r="N230" t="s">
        <v>17</v>
      </c>
      <c r="O230" t="s">
        <v>17</v>
      </c>
      <c r="P230" t="s">
        <v>17</v>
      </c>
      <c r="Q230" t="s">
        <v>31</v>
      </c>
    </row>
    <row r="231" spans="1:17" x14ac:dyDescent="0.2">
      <c r="A231" t="s">
        <v>578</v>
      </c>
      <c r="B231" t="s">
        <v>428</v>
      </c>
      <c r="C231" t="s">
        <v>30</v>
      </c>
      <c r="D231" t="s">
        <v>24</v>
      </c>
      <c r="E231" t="s">
        <v>17</v>
      </c>
      <c r="F231" t="s">
        <v>17</v>
      </c>
      <c r="G231" t="s">
        <v>17</v>
      </c>
      <c r="H231" t="s">
        <v>17</v>
      </c>
      <c r="I231" t="s">
        <v>17</v>
      </c>
      <c r="J231" t="s">
        <v>17</v>
      </c>
      <c r="K231" t="s">
        <v>17</v>
      </c>
      <c r="L231" t="s">
        <v>17</v>
      </c>
      <c r="M231" t="s">
        <v>17</v>
      </c>
      <c r="N231" t="s">
        <v>17</v>
      </c>
      <c r="O231" t="s">
        <v>17</v>
      </c>
      <c r="P231" t="s">
        <v>17</v>
      </c>
      <c r="Q231" t="s">
        <v>31</v>
      </c>
    </row>
    <row r="232" spans="1:17" x14ac:dyDescent="0.2">
      <c r="A232" t="s">
        <v>578</v>
      </c>
      <c r="B232" t="s">
        <v>429</v>
      </c>
      <c r="C232" t="s">
        <v>30</v>
      </c>
      <c r="D232" t="s">
        <v>20</v>
      </c>
      <c r="E232" t="s">
        <v>24</v>
      </c>
      <c r="F232" t="s">
        <v>430</v>
      </c>
      <c r="G232" t="s">
        <v>17</v>
      </c>
      <c r="H232" t="s">
        <v>17</v>
      </c>
      <c r="I232" t="s">
        <v>17</v>
      </c>
      <c r="J232" t="s">
        <v>17</v>
      </c>
      <c r="K232" t="s">
        <v>17</v>
      </c>
      <c r="L232" t="s">
        <v>17</v>
      </c>
      <c r="M232" t="s">
        <v>17</v>
      </c>
      <c r="N232" t="s">
        <v>17</v>
      </c>
      <c r="O232" t="s">
        <v>17</v>
      </c>
      <c r="P232" t="s">
        <v>17</v>
      </c>
      <c r="Q232" t="s">
        <v>431</v>
      </c>
    </row>
    <row r="233" spans="1:17" x14ac:dyDescent="0.2">
      <c r="A233" t="s">
        <v>579</v>
      </c>
      <c r="B233" t="s">
        <v>432</v>
      </c>
      <c r="C233" t="s">
        <v>30</v>
      </c>
      <c r="D233" t="s">
        <v>24</v>
      </c>
      <c r="E233" t="s">
        <v>24</v>
      </c>
      <c r="F233" t="s">
        <v>433</v>
      </c>
      <c r="G233" t="s">
        <v>17</v>
      </c>
      <c r="H233" t="s">
        <v>17</v>
      </c>
      <c r="I233" t="s">
        <v>17</v>
      </c>
      <c r="J233" t="s">
        <v>17</v>
      </c>
      <c r="K233" t="s">
        <v>17</v>
      </c>
      <c r="L233" t="s">
        <v>17</v>
      </c>
      <c r="M233" t="s">
        <v>17</v>
      </c>
      <c r="N233" t="s">
        <v>17</v>
      </c>
      <c r="O233" t="s">
        <v>17</v>
      </c>
      <c r="P233" t="s">
        <v>17</v>
      </c>
      <c r="Q233" t="s">
        <v>434</v>
      </c>
    </row>
    <row r="234" spans="1:17" x14ac:dyDescent="0.2">
      <c r="A234" t="s">
        <v>579</v>
      </c>
      <c r="B234" t="s">
        <v>435</v>
      </c>
      <c r="C234" t="s">
        <v>19</v>
      </c>
      <c r="D234" t="s">
        <v>20</v>
      </c>
      <c r="E234" t="s">
        <v>20</v>
      </c>
      <c r="F234" t="s">
        <v>17</v>
      </c>
      <c r="G234" t="s">
        <v>50</v>
      </c>
      <c r="H234" t="s">
        <v>51</v>
      </c>
      <c r="I234" t="s">
        <v>96</v>
      </c>
      <c r="J234" t="s">
        <v>24</v>
      </c>
      <c r="K234" t="s">
        <v>436</v>
      </c>
      <c r="L234" t="s">
        <v>98</v>
      </c>
      <c r="M234" t="s">
        <v>131</v>
      </c>
      <c r="N234" t="s">
        <v>20</v>
      </c>
      <c r="O234" t="s">
        <v>437</v>
      </c>
      <c r="P234" t="s">
        <v>17</v>
      </c>
      <c r="Q234" t="s">
        <v>438</v>
      </c>
    </row>
    <row r="235" spans="1:17" x14ac:dyDescent="0.2">
      <c r="A235" t="s">
        <v>579</v>
      </c>
      <c r="B235" t="s">
        <v>439</v>
      </c>
      <c r="C235" t="s">
        <v>46</v>
      </c>
      <c r="D235" t="s">
        <v>20</v>
      </c>
      <c r="E235" t="s">
        <v>20</v>
      </c>
      <c r="F235" t="s">
        <v>17</v>
      </c>
      <c r="G235" t="s">
        <v>50</v>
      </c>
      <c r="H235" t="s">
        <v>440</v>
      </c>
      <c r="I235" t="s">
        <v>17</v>
      </c>
      <c r="J235" t="s">
        <v>20</v>
      </c>
      <c r="K235" t="s">
        <v>17</v>
      </c>
      <c r="L235" t="s">
        <v>98</v>
      </c>
      <c r="M235" t="s">
        <v>131</v>
      </c>
      <c r="N235" t="s">
        <v>20</v>
      </c>
      <c r="O235" t="s">
        <v>26</v>
      </c>
      <c r="P235" t="s">
        <v>441</v>
      </c>
      <c r="Q235" t="s">
        <v>31</v>
      </c>
    </row>
    <row r="236" spans="1:17" x14ac:dyDescent="0.2">
      <c r="A236" t="s">
        <v>580</v>
      </c>
      <c r="B236" t="s">
        <v>442</v>
      </c>
      <c r="C236" t="s">
        <v>34</v>
      </c>
      <c r="D236" t="s">
        <v>20</v>
      </c>
      <c r="E236" t="s">
        <v>20</v>
      </c>
      <c r="F236" t="s">
        <v>17</v>
      </c>
      <c r="G236" t="s">
        <v>50</v>
      </c>
      <c r="H236" t="s">
        <v>51</v>
      </c>
      <c r="I236" t="s">
        <v>73</v>
      </c>
      <c r="J236" t="s">
        <v>24</v>
      </c>
      <c r="K236" t="s">
        <v>17</v>
      </c>
      <c r="L236" t="s">
        <v>17</v>
      </c>
      <c r="M236" t="s">
        <v>131</v>
      </c>
      <c r="N236" t="s">
        <v>24</v>
      </c>
      <c r="O236" t="s">
        <v>17</v>
      </c>
      <c r="P236" t="s">
        <v>443</v>
      </c>
      <c r="Q236" t="s">
        <v>444</v>
      </c>
    </row>
    <row r="237" spans="1:17" x14ac:dyDescent="0.2">
      <c r="A237" t="s">
        <v>579</v>
      </c>
      <c r="B237" t="s">
        <v>445</v>
      </c>
      <c r="C237" t="s">
        <v>34</v>
      </c>
      <c r="D237" t="s">
        <v>20</v>
      </c>
      <c r="E237" t="s">
        <v>20</v>
      </c>
      <c r="F237" t="s">
        <v>17</v>
      </c>
      <c r="G237" t="s">
        <v>50</v>
      </c>
      <c r="H237" t="s">
        <v>446</v>
      </c>
      <c r="I237" t="s">
        <v>73</v>
      </c>
      <c r="J237" t="s">
        <v>24</v>
      </c>
      <c r="K237" t="s">
        <v>17</v>
      </c>
      <c r="L237" t="s">
        <v>17</v>
      </c>
      <c r="M237" t="s">
        <v>131</v>
      </c>
      <c r="N237" t="s">
        <v>20</v>
      </c>
      <c r="O237" t="s">
        <v>26</v>
      </c>
      <c r="P237" t="s">
        <v>447</v>
      </c>
      <c r="Q237" t="s">
        <v>31</v>
      </c>
    </row>
    <row r="238" spans="1:17" x14ac:dyDescent="0.2">
      <c r="A238" t="s">
        <v>579</v>
      </c>
      <c r="B238" t="s">
        <v>448</v>
      </c>
      <c r="C238" t="s">
        <v>17</v>
      </c>
      <c r="D238" t="s">
        <v>20</v>
      </c>
      <c r="E238" t="s">
        <v>24</v>
      </c>
      <c r="F238" t="s">
        <v>449</v>
      </c>
      <c r="G238" t="s">
        <v>17</v>
      </c>
      <c r="H238" t="s">
        <v>17</v>
      </c>
      <c r="I238" t="s">
        <v>17</v>
      </c>
      <c r="J238" t="s">
        <v>17</v>
      </c>
      <c r="K238" t="s">
        <v>17</v>
      </c>
      <c r="L238" t="s">
        <v>17</v>
      </c>
      <c r="M238" t="s">
        <v>17</v>
      </c>
      <c r="N238" t="s">
        <v>17</v>
      </c>
      <c r="O238" t="s">
        <v>17</v>
      </c>
      <c r="P238" t="s">
        <v>17</v>
      </c>
      <c r="Q238" t="s">
        <v>450</v>
      </c>
    </row>
    <row r="239" spans="1:17" x14ac:dyDescent="0.2">
      <c r="A239" t="s">
        <v>579</v>
      </c>
      <c r="B239" t="s">
        <v>451</v>
      </c>
      <c r="C239" t="s">
        <v>30</v>
      </c>
      <c r="D239" t="s">
        <v>24</v>
      </c>
      <c r="E239" t="s">
        <v>24</v>
      </c>
      <c r="F239" t="s">
        <v>452</v>
      </c>
      <c r="G239" t="s">
        <v>17</v>
      </c>
      <c r="H239" t="s">
        <v>17</v>
      </c>
      <c r="I239" t="s">
        <v>17</v>
      </c>
      <c r="J239" t="s">
        <v>17</v>
      </c>
      <c r="K239" t="s">
        <v>17</v>
      </c>
      <c r="L239" t="s">
        <v>17</v>
      </c>
      <c r="M239" t="s">
        <v>17</v>
      </c>
      <c r="N239" t="s">
        <v>17</v>
      </c>
      <c r="O239" t="s">
        <v>17</v>
      </c>
      <c r="P239" t="s">
        <v>17</v>
      </c>
      <c r="Q239" t="s">
        <v>453</v>
      </c>
    </row>
    <row r="240" spans="1:17" x14ac:dyDescent="0.2">
      <c r="A240" t="s">
        <v>579</v>
      </c>
      <c r="B240" t="s">
        <v>454</v>
      </c>
      <c r="C240" t="s">
        <v>17</v>
      </c>
      <c r="D240" t="s">
        <v>20</v>
      </c>
      <c r="E240" t="s">
        <v>24</v>
      </c>
      <c r="F240" t="s">
        <v>35</v>
      </c>
      <c r="G240" t="s">
        <v>17</v>
      </c>
      <c r="H240" t="s">
        <v>17</v>
      </c>
      <c r="I240" t="s">
        <v>17</v>
      </c>
      <c r="J240" t="s">
        <v>17</v>
      </c>
      <c r="K240" t="s">
        <v>17</v>
      </c>
      <c r="L240" t="s">
        <v>17</v>
      </c>
      <c r="M240" t="s">
        <v>17</v>
      </c>
      <c r="N240" t="s">
        <v>17</v>
      </c>
      <c r="O240" t="s">
        <v>17</v>
      </c>
      <c r="P240" t="s">
        <v>17</v>
      </c>
      <c r="Q240" t="s">
        <v>31</v>
      </c>
    </row>
    <row r="241" spans="1:17" x14ac:dyDescent="0.2">
      <c r="A241" t="s">
        <v>579</v>
      </c>
      <c r="B241" t="s">
        <v>455</v>
      </c>
      <c r="C241" t="s">
        <v>17</v>
      </c>
      <c r="D241" t="s">
        <v>24</v>
      </c>
      <c r="E241" t="s">
        <v>17</v>
      </c>
      <c r="F241" t="s">
        <v>17</v>
      </c>
      <c r="G241" t="s">
        <v>17</v>
      </c>
      <c r="H241" t="s">
        <v>17</v>
      </c>
      <c r="I241" t="s">
        <v>17</v>
      </c>
      <c r="J241" t="s">
        <v>17</v>
      </c>
      <c r="K241" t="s">
        <v>17</v>
      </c>
      <c r="L241" t="s">
        <v>17</v>
      </c>
      <c r="M241" t="s">
        <v>17</v>
      </c>
      <c r="N241" t="s">
        <v>17</v>
      </c>
      <c r="O241" t="s">
        <v>17</v>
      </c>
      <c r="P241" t="s">
        <v>17</v>
      </c>
      <c r="Q241" t="s">
        <v>31</v>
      </c>
    </row>
    <row r="242" spans="1:17" x14ac:dyDescent="0.2">
      <c r="A242" t="s">
        <v>579</v>
      </c>
      <c r="B242" t="s">
        <v>456</v>
      </c>
      <c r="C242" t="s">
        <v>19</v>
      </c>
      <c r="D242" t="s">
        <v>24</v>
      </c>
      <c r="E242" t="s">
        <v>17</v>
      </c>
      <c r="F242" t="s">
        <v>17</v>
      </c>
      <c r="G242" t="s">
        <v>17</v>
      </c>
      <c r="H242" t="s">
        <v>17</v>
      </c>
      <c r="I242" t="s">
        <v>17</v>
      </c>
      <c r="J242" t="s">
        <v>17</v>
      </c>
      <c r="K242" t="s">
        <v>17</v>
      </c>
      <c r="L242" t="s">
        <v>17</v>
      </c>
      <c r="M242" t="s">
        <v>17</v>
      </c>
      <c r="N242" t="s">
        <v>17</v>
      </c>
      <c r="O242" t="s">
        <v>17</v>
      </c>
      <c r="P242" t="s">
        <v>17</v>
      </c>
      <c r="Q242" t="s">
        <v>31</v>
      </c>
    </row>
    <row r="243" spans="1:17" x14ac:dyDescent="0.2">
      <c r="A243" t="s">
        <v>579</v>
      </c>
      <c r="B243" t="s">
        <v>457</v>
      </c>
      <c r="C243" t="s">
        <v>30</v>
      </c>
      <c r="D243" t="s">
        <v>20</v>
      </c>
      <c r="E243" t="s">
        <v>24</v>
      </c>
      <c r="F243" t="s">
        <v>38</v>
      </c>
      <c r="G243" t="s">
        <v>17</v>
      </c>
      <c r="H243" t="s">
        <v>17</v>
      </c>
      <c r="I243" t="s">
        <v>17</v>
      </c>
      <c r="J243" t="s">
        <v>17</v>
      </c>
      <c r="K243" t="s">
        <v>17</v>
      </c>
      <c r="L243" t="s">
        <v>17</v>
      </c>
      <c r="M243" t="s">
        <v>17</v>
      </c>
      <c r="N243" t="s">
        <v>17</v>
      </c>
      <c r="O243" t="s">
        <v>17</v>
      </c>
      <c r="P243" t="s">
        <v>17</v>
      </c>
      <c r="Q243" t="s">
        <v>458</v>
      </c>
    </row>
    <row r="244" spans="1:17" x14ac:dyDescent="0.2">
      <c r="A244" t="s">
        <v>579</v>
      </c>
      <c r="B244" t="s">
        <v>459</v>
      </c>
      <c r="C244" t="s">
        <v>19</v>
      </c>
      <c r="D244" t="s">
        <v>24</v>
      </c>
      <c r="E244" t="s">
        <v>17</v>
      </c>
      <c r="F244" t="s">
        <v>17</v>
      </c>
      <c r="G244" t="s">
        <v>17</v>
      </c>
      <c r="H244" t="s">
        <v>17</v>
      </c>
      <c r="I244" t="s">
        <v>17</v>
      </c>
      <c r="J244" t="s">
        <v>17</v>
      </c>
      <c r="K244" t="s">
        <v>17</v>
      </c>
      <c r="L244" t="s">
        <v>17</v>
      </c>
      <c r="M244" t="s">
        <v>17</v>
      </c>
      <c r="N244" t="s">
        <v>17</v>
      </c>
      <c r="O244" t="s">
        <v>17</v>
      </c>
      <c r="P244" t="s">
        <v>17</v>
      </c>
      <c r="Q244" t="s">
        <v>460</v>
      </c>
    </row>
    <row r="245" spans="1:17" x14ac:dyDescent="0.2">
      <c r="A245" t="s">
        <v>581</v>
      </c>
      <c r="B245" t="s">
        <v>461</v>
      </c>
      <c r="C245" t="s">
        <v>19</v>
      </c>
      <c r="D245" t="s">
        <v>20</v>
      </c>
      <c r="E245" t="s">
        <v>20</v>
      </c>
      <c r="F245" t="s">
        <v>17</v>
      </c>
      <c r="G245" t="s">
        <v>50</v>
      </c>
      <c r="H245" t="s">
        <v>51</v>
      </c>
      <c r="I245" t="s">
        <v>96</v>
      </c>
      <c r="J245" t="s">
        <v>24</v>
      </c>
      <c r="K245" t="s">
        <v>17</v>
      </c>
      <c r="L245" t="s">
        <v>17</v>
      </c>
      <c r="M245" t="s">
        <v>52</v>
      </c>
      <c r="N245" t="s">
        <v>20</v>
      </c>
      <c r="O245" t="s">
        <v>26</v>
      </c>
      <c r="P245" t="s">
        <v>462</v>
      </c>
      <c r="Q245" t="s">
        <v>463</v>
      </c>
    </row>
    <row r="246" spans="1:17" x14ac:dyDescent="0.2">
      <c r="A246" t="s">
        <v>581</v>
      </c>
      <c r="B246" t="s">
        <v>464</v>
      </c>
      <c r="C246" t="s">
        <v>19</v>
      </c>
      <c r="D246" t="s">
        <v>20</v>
      </c>
      <c r="E246" t="s">
        <v>24</v>
      </c>
      <c r="F246" t="s">
        <v>465</v>
      </c>
      <c r="G246" t="s">
        <v>17</v>
      </c>
      <c r="H246" t="s">
        <v>17</v>
      </c>
      <c r="I246" t="s">
        <v>17</v>
      </c>
      <c r="J246" t="s">
        <v>17</v>
      </c>
      <c r="K246" t="s">
        <v>17</v>
      </c>
      <c r="L246" t="s">
        <v>17</v>
      </c>
      <c r="M246" t="s">
        <v>17</v>
      </c>
      <c r="N246" t="s">
        <v>17</v>
      </c>
      <c r="O246" t="s">
        <v>17</v>
      </c>
      <c r="P246" t="s">
        <v>17</v>
      </c>
      <c r="Q246" t="s">
        <v>31</v>
      </c>
    </row>
    <row r="247" spans="1:17" x14ac:dyDescent="0.2">
      <c r="A247" t="s">
        <v>579</v>
      </c>
      <c r="B247" t="s">
        <v>466</v>
      </c>
      <c r="C247" t="s">
        <v>19</v>
      </c>
      <c r="D247" t="s">
        <v>24</v>
      </c>
      <c r="E247" t="s">
        <v>17</v>
      </c>
      <c r="F247" t="s">
        <v>17</v>
      </c>
      <c r="G247" t="s">
        <v>17</v>
      </c>
      <c r="H247" t="s">
        <v>17</v>
      </c>
      <c r="I247" t="s">
        <v>17</v>
      </c>
      <c r="J247" t="s">
        <v>17</v>
      </c>
      <c r="K247" t="s">
        <v>17</v>
      </c>
      <c r="L247" t="s">
        <v>17</v>
      </c>
      <c r="M247" t="s">
        <v>17</v>
      </c>
      <c r="N247" t="s">
        <v>17</v>
      </c>
      <c r="O247" t="s">
        <v>17</v>
      </c>
      <c r="P247" t="s">
        <v>17</v>
      </c>
      <c r="Q247" t="s">
        <v>467</v>
      </c>
    </row>
    <row r="248" spans="1:17" x14ac:dyDescent="0.2">
      <c r="A248" t="s">
        <v>579</v>
      </c>
      <c r="B248" t="s">
        <v>468</v>
      </c>
      <c r="C248" t="s">
        <v>63</v>
      </c>
      <c r="D248" t="s">
        <v>24</v>
      </c>
      <c r="E248" t="s">
        <v>17</v>
      </c>
      <c r="F248" t="s">
        <v>17</v>
      </c>
      <c r="G248" t="s">
        <v>17</v>
      </c>
      <c r="H248" t="s">
        <v>17</v>
      </c>
      <c r="I248" t="s">
        <v>17</v>
      </c>
      <c r="J248" t="s">
        <v>17</v>
      </c>
      <c r="K248" t="s">
        <v>17</v>
      </c>
      <c r="L248" t="s">
        <v>17</v>
      </c>
      <c r="M248" t="s">
        <v>17</v>
      </c>
      <c r="N248" t="s">
        <v>17</v>
      </c>
      <c r="O248" t="s">
        <v>17</v>
      </c>
      <c r="P248" t="s">
        <v>17</v>
      </c>
      <c r="Q248" t="s">
        <v>469</v>
      </c>
    </row>
    <row r="249" spans="1:17" x14ac:dyDescent="0.2">
      <c r="A249" t="s">
        <v>579</v>
      </c>
      <c r="B249" t="s">
        <v>470</v>
      </c>
      <c r="C249" t="s">
        <v>19</v>
      </c>
      <c r="D249" t="s">
        <v>20</v>
      </c>
      <c r="E249" t="s">
        <v>24</v>
      </c>
      <c r="F249" t="s">
        <v>449</v>
      </c>
      <c r="G249" t="s">
        <v>17</v>
      </c>
      <c r="H249" t="s">
        <v>17</v>
      </c>
      <c r="I249" t="s">
        <v>17</v>
      </c>
      <c r="J249" t="s">
        <v>17</v>
      </c>
      <c r="K249" t="s">
        <v>17</v>
      </c>
      <c r="L249" t="s">
        <v>17</v>
      </c>
      <c r="M249" t="s">
        <v>17</v>
      </c>
      <c r="N249" t="s">
        <v>17</v>
      </c>
      <c r="O249" t="s">
        <v>17</v>
      </c>
      <c r="P249" t="s">
        <v>17</v>
      </c>
      <c r="Q249" t="s">
        <v>471</v>
      </c>
    </row>
    <row r="250" spans="1:17" x14ac:dyDescent="0.2">
      <c r="A250" t="s">
        <v>579</v>
      </c>
      <c r="B250" t="s">
        <v>472</v>
      </c>
      <c r="C250" t="s">
        <v>19</v>
      </c>
      <c r="D250" t="s">
        <v>24</v>
      </c>
      <c r="E250" t="s">
        <v>20</v>
      </c>
      <c r="F250" t="s">
        <v>17</v>
      </c>
      <c r="G250" t="s">
        <v>50</v>
      </c>
      <c r="H250" t="s">
        <v>51</v>
      </c>
      <c r="I250" t="s">
        <v>73</v>
      </c>
      <c r="J250" t="s">
        <v>24</v>
      </c>
      <c r="K250" t="s">
        <v>17</v>
      </c>
      <c r="L250" t="s">
        <v>17</v>
      </c>
      <c r="M250" t="s">
        <v>52</v>
      </c>
      <c r="N250" t="s">
        <v>20</v>
      </c>
      <c r="O250" t="s">
        <v>26</v>
      </c>
      <c r="P250" t="s">
        <v>17</v>
      </c>
      <c r="Q250" t="s">
        <v>31</v>
      </c>
    </row>
    <row r="251" spans="1:17" x14ac:dyDescent="0.2">
      <c r="A251" t="s">
        <v>579</v>
      </c>
      <c r="B251" t="s">
        <v>473</v>
      </c>
      <c r="C251" t="s">
        <v>17</v>
      </c>
      <c r="D251" t="s">
        <v>24</v>
      </c>
      <c r="E251" t="s">
        <v>17</v>
      </c>
      <c r="F251" t="s">
        <v>17</v>
      </c>
      <c r="G251" t="s">
        <v>17</v>
      </c>
      <c r="H251" t="s">
        <v>17</v>
      </c>
      <c r="I251" t="s">
        <v>17</v>
      </c>
      <c r="J251" t="s">
        <v>17</v>
      </c>
      <c r="K251" t="s">
        <v>17</v>
      </c>
      <c r="L251" t="s">
        <v>17</v>
      </c>
      <c r="M251" t="s">
        <v>17</v>
      </c>
      <c r="N251" t="s">
        <v>17</v>
      </c>
      <c r="O251" t="s">
        <v>17</v>
      </c>
      <c r="P251" t="s">
        <v>17</v>
      </c>
      <c r="Q251" t="s">
        <v>31</v>
      </c>
    </row>
    <row r="252" spans="1:17" x14ac:dyDescent="0.2">
      <c r="A252" t="s">
        <v>579</v>
      </c>
      <c r="B252" t="s">
        <v>474</v>
      </c>
      <c r="C252" t="s">
        <v>19</v>
      </c>
      <c r="D252" t="s">
        <v>20</v>
      </c>
      <c r="E252" t="s">
        <v>20</v>
      </c>
      <c r="F252" t="s">
        <v>17</v>
      </c>
      <c r="G252" t="s">
        <v>50</v>
      </c>
      <c r="H252" t="s">
        <v>51</v>
      </c>
      <c r="I252" t="s">
        <v>73</v>
      </c>
      <c r="J252" t="s">
        <v>20</v>
      </c>
      <c r="K252" t="s">
        <v>475</v>
      </c>
      <c r="L252" t="s">
        <v>98</v>
      </c>
      <c r="M252" t="s">
        <v>131</v>
      </c>
      <c r="N252" t="s">
        <v>20</v>
      </c>
      <c r="O252" t="s">
        <v>26</v>
      </c>
      <c r="P252" t="s">
        <v>476</v>
      </c>
      <c r="Q252" t="s">
        <v>31</v>
      </c>
    </row>
    <row r="253" spans="1:17" x14ac:dyDescent="0.2">
      <c r="A253" t="s">
        <v>579</v>
      </c>
      <c r="B253" t="s">
        <v>477</v>
      </c>
      <c r="C253" t="s">
        <v>17</v>
      </c>
      <c r="D253" t="s">
        <v>24</v>
      </c>
      <c r="E253" t="s">
        <v>17</v>
      </c>
      <c r="F253" t="s">
        <v>17</v>
      </c>
      <c r="G253" t="s">
        <v>17</v>
      </c>
      <c r="H253" t="s">
        <v>17</v>
      </c>
      <c r="I253" t="s">
        <v>17</v>
      </c>
      <c r="J253" t="s">
        <v>17</v>
      </c>
      <c r="K253" t="s">
        <v>17</v>
      </c>
      <c r="L253" t="s">
        <v>17</v>
      </c>
      <c r="M253" t="s">
        <v>17</v>
      </c>
      <c r="N253" t="s">
        <v>17</v>
      </c>
      <c r="O253" t="s">
        <v>17</v>
      </c>
      <c r="P253" t="s">
        <v>17</v>
      </c>
      <c r="Q253" t="s">
        <v>478</v>
      </c>
    </row>
    <row r="254" spans="1:17" x14ac:dyDescent="0.2">
      <c r="A254" t="s">
        <v>579</v>
      </c>
      <c r="B254" t="s">
        <v>479</v>
      </c>
      <c r="C254" t="s">
        <v>19</v>
      </c>
      <c r="D254" t="s">
        <v>20</v>
      </c>
      <c r="E254" t="s">
        <v>20</v>
      </c>
      <c r="F254" t="s">
        <v>17</v>
      </c>
      <c r="G254" t="s">
        <v>50</v>
      </c>
      <c r="H254" t="s">
        <v>51</v>
      </c>
      <c r="I254" t="s">
        <v>17</v>
      </c>
      <c r="J254" t="s">
        <v>20</v>
      </c>
      <c r="K254" t="s">
        <v>480</v>
      </c>
      <c r="L254" t="s">
        <v>98</v>
      </c>
      <c r="M254" t="s">
        <v>131</v>
      </c>
      <c r="N254" t="s">
        <v>20</v>
      </c>
      <c r="O254" t="s">
        <v>26</v>
      </c>
      <c r="P254" t="s">
        <v>17</v>
      </c>
      <c r="Q254" t="s">
        <v>31</v>
      </c>
    </row>
    <row r="255" spans="1:17" x14ac:dyDescent="0.2">
      <c r="A255" t="s">
        <v>579</v>
      </c>
      <c r="B255" t="s">
        <v>481</v>
      </c>
      <c r="C255" t="s">
        <v>17</v>
      </c>
      <c r="D255" t="s">
        <v>20</v>
      </c>
      <c r="E255" t="s">
        <v>20</v>
      </c>
      <c r="F255" t="s">
        <v>17</v>
      </c>
      <c r="G255" t="s">
        <v>50</v>
      </c>
      <c r="H255" t="s">
        <v>51</v>
      </c>
      <c r="I255" t="s">
        <v>17</v>
      </c>
      <c r="J255" t="s">
        <v>24</v>
      </c>
      <c r="K255" t="s">
        <v>17</v>
      </c>
      <c r="L255" t="s">
        <v>17</v>
      </c>
      <c r="M255" t="s">
        <v>135</v>
      </c>
      <c r="N255" t="s">
        <v>20</v>
      </c>
      <c r="O255" t="s">
        <v>26</v>
      </c>
      <c r="P255" t="s">
        <v>17</v>
      </c>
      <c r="Q255" t="s">
        <v>482</v>
      </c>
    </row>
    <row r="256" spans="1:17" x14ac:dyDescent="0.2">
      <c r="A256" t="s">
        <v>579</v>
      </c>
      <c r="B256" t="s">
        <v>483</v>
      </c>
      <c r="C256" t="s">
        <v>46</v>
      </c>
      <c r="D256" t="s">
        <v>20</v>
      </c>
      <c r="E256" t="s">
        <v>24</v>
      </c>
      <c r="F256" t="s">
        <v>484</v>
      </c>
      <c r="G256" t="s">
        <v>17</v>
      </c>
      <c r="H256" t="s">
        <v>17</v>
      </c>
      <c r="I256" t="s">
        <v>17</v>
      </c>
      <c r="J256" t="s">
        <v>17</v>
      </c>
      <c r="K256" t="s">
        <v>17</v>
      </c>
      <c r="L256" t="s">
        <v>17</v>
      </c>
      <c r="M256" t="s">
        <v>17</v>
      </c>
      <c r="N256" t="s">
        <v>17</v>
      </c>
      <c r="O256" t="s">
        <v>17</v>
      </c>
      <c r="P256" t="s">
        <v>17</v>
      </c>
      <c r="Q256" t="s">
        <v>485</v>
      </c>
    </row>
    <row r="257" spans="1:17" x14ac:dyDescent="0.2">
      <c r="A257" t="s">
        <v>579</v>
      </c>
      <c r="B257" t="s">
        <v>486</v>
      </c>
      <c r="C257" t="s">
        <v>63</v>
      </c>
      <c r="D257" t="s">
        <v>24</v>
      </c>
      <c r="E257" t="s">
        <v>17</v>
      </c>
      <c r="F257" t="s">
        <v>17</v>
      </c>
      <c r="G257" t="s">
        <v>17</v>
      </c>
      <c r="H257" t="s">
        <v>17</v>
      </c>
      <c r="I257" t="s">
        <v>17</v>
      </c>
      <c r="J257" t="s">
        <v>17</v>
      </c>
      <c r="K257" t="s">
        <v>17</v>
      </c>
      <c r="L257" t="s">
        <v>17</v>
      </c>
      <c r="M257" t="s">
        <v>17</v>
      </c>
      <c r="N257" t="s">
        <v>17</v>
      </c>
      <c r="O257" t="s">
        <v>17</v>
      </c>
      <c r="P257" t="s">
        <v>17</v>
      </c>
      <c r="Q257" t="s">
        <v>487</v>
      </c>
    </row>
    <row r="258" spans="1:17" x14ac:dyDescent="0.2">
      <c r="A258" t="s">
        <v>579</v>
      </c>
      <c r="B258" t="s">
        <v>488</v>
      </c>
      <c r="C258" t="s">
        <v>19</v>
      </c>
      <c r="D258" t="s">
        <v>20</v>
      </c>
      <c r="E258" t="s">
        <v>24</v>
      </c>
      <c r="F258" t="s">
        <v>489</v>
      </c>
      <c r="G258" t="s">
        <v>17</v>
      </c>
      <c r="H258" t="s">
        <v>17</v>
      </c>
      <c r="I258" t="s">
        <v>17</v>
      </c>
      <c r="J258" t="s">
        <v>17</v>
      </c>
      <c r="K258" t="s">
        <v>17</v>
      </c>
      <c r="L258" t="s">
        <v>17</v>
      </c>
      <c r="M258" t="s">
        <v>17</v>
      </c>
      <c r="N258" t="s">
        <v>17</v>
      </c>
      <c r="O258" t="s">
        <v>17</v>
      </c>
      <c r="P258" t="s">
        <v>17</v>
      </c>
      <c r="Q258" t="s">
        <v>490</v>
      </c>
    </row>
    <row r="259" spans="1:17" x14ac:dyDescent="0.2">
      <c r="A259" t="s">
        <v>579</v>
      </c>
      <c r="B259" t="s">
        <v>491</v>
      </c>
      <c r="C259" t="s">
        <v>63</v>
      </c>
      <c r="D259" t="s">
        <v>20</v>
      </c>
      <c r="E259" t="s">
        <v>24</v>
      </c>
      <c r="F259" t="s">
        <v>38</v>
      </c>
      <c r="G259" t="s">
        <v>17</v>
      </c>
      <c r="H259" t="s">
        <v>17</v>
      </c>
      <c r="I259" t="s">
        <v>17</v>
      </c>
      <c r="J259" t="s">
        <v>17</v>
      </c>
      <c r="K259" t="s">
        <v>17</v>
      </c>
      <c r="L259" t="s">
        <v>17</v>
      </c>
      <c r="M259" t="s">
        <v>17</v>
      </c>
      <c r="N259" t="s">
        <v>17</v>
      </c>
      <c r="O259" t="s">
        <v>17</v>
      </c>
      <c r="P259" t="s">
        <v>17</v>
      </c>
      <c r="Q259" t="s">
        <v>31</v>
      </c>
    </row>
    <row r="260" spans="1:17" x14ac:dyDescent="0.2">
      <c r="A260" t="s">
        <v>579</v>
      </c>
      <c r="B260" t="s">
        <v>492</v>
      </c>
      <c r="C260" t="s">
        <v>46</v>
      </c>
      <c r="D260" t="s">
        <v>20</v>
      </c>
      <c r="E260" t="s">
        <v>24</v>
      </c>
      <c r="F260" t="s">
        <v>38</v>
      </c>
      <c r="G260" t="s">
        <v>17</v>
      </c>
      <c r="H260" t="s">
        <v>17</v>
      </c>
      <c r="I260" t="s">
        <v>17</v>
      </c>
      <c r="J260" t="s">
        <v>17</v>
      </c>
      <c r="K260" t="s">
        <v>17</v>
      </c>
      <c r="L260" t="s">
        <v>17</v>
      </c>
      <c r="M260" t="s">
        <v>17</v>
      </c>
      <c r="N260" t="s">
        <v>17</v>
      </c>
      <c r="O260" t="s">
        <v>17</v>
      </c>
      <c r="P260" t="s">
        <v>17</v>
      </c>
      <c r="Q260" t="s">
        <v>31</v>
      </c>
    </row>
    <row r="261" spans="1:17" x14ac:dyDescent="0.2">
      <c r="A261" t="s">
        <v>579</v>
      </c>
      <c r="B261" t="s">
        <v>493</v>
      </c>
      <c r="C261" t="s">
        <v>19</v>
      </c>
      <c r="D261" t="s">
        <v>20</v>
      </c>
      <c r="E261" t="s">
        <v>24</v>
      </c>
      <c r="F261" t="s">
        <v>35</v>
      </c>
      <c r="G261" t="s">
        <v>17</v>
      </c>
      <c r="H261" t="s">
        <v>17</v>
      </c>
      <c r="I261" t="s">
        <v>17</v>
      </c>
      <c r="J261" t="s">
        <v>17</v>
      </c>
      <c r="K261" t="s">
        <v>17</v>
      </c>
      <c r="L261" t="s">
        <v>17</v>
      </c>
      <c r="M261" t="s">
        <v>17</v>
      </c>
      <c r="N261" t="s">
        <v>17</v>
      </c>
      <c r="O261" t="s">
        <v>17</v>
      </c>
      <c r="P261" t="s">
        <v>17</v>
      </c>
      <c r="Q261" t="s">
        <v>31</v>
      </c>
    </row>
    <row r="262" spans="1:17" x14ac:dyDescent="0.2">
      <c r="A262" t="s">
        <v>579</v>
      </c>
      <c r="B262" t="s">
        <v>494</v>
      </c>
      <c r="C262" t="s">
        <v>46</v>
      </c>
      <c r="D262" t="s">
        <v>24</v>
      </c>
      <c r="E262" t="s">
        <v>17</v>
      </c>
      <c r="F262" t="s">
        <v>17</v>
      </c>
      <c r="G262" t="s">
        <v>17</v>
      </c>
      <c r="H262" t="s">
        <v>17</v>
      </c>
      <c r="I262" t="s">
        <v>17</v>
      </c>
      <c r="J262" t="s">
        <v>17</v>
      </c>
      <c r="K262" t="s">
        <v>17</v>
      </c>
      <c r="L262" t="s">
        <v>17</v>
      </c>
      <c r="M262" t="s">
        <v>17</v>
      </c>
      <c r="N262" t="s">
        <v>17</v>
      </c>
      <c r="O262" t="s">
        <v>17</v>
      </c>
      <c r="P262" t="s">
        <v>17</v>
      </c>
      <c r="Q262" t="s">
        <v>31</v>
      </c>
    </row>
    <row r="263" spans="1:17" x14ac:dyDescent="0.2">
      <c r="A263" t="s">
        <v>579</v>
      </c>
      <c r="B263" t="s">
        <v>495</v>
      </c>
      <c r="C263" t="s">
        <v>63</v>
      </c>
      <c r="D263" t="s">
        <v>24</v>
      </c>
      <c r="E263" t="s">
        <v>17</v>
      </c>
      <c r="F263" t="s">
        <v>17</v>
      </c>
      <c r="G263" t="s">
        <v>17</v>
      </c>
      <c r="H263" t="s">
        <v>17</v>
      </c>
      <c r="I263" t="s">
        <v>17</v>
      </c>
      <c r="J263" t="s">
        <v>17</v>
      </c>
      <c r="K263" t="s">
        <v>17</v>
      </c>
      <c r="L263" t="s">
        <v>17</v>
      </c>
      <c r="M263" t="s">
        <v>17</v>
      </c>
      <c r="N263" t="s">
        <v>17</v>
      </c>
      <c r="O263" t="s">
        <v>17</v>
      </c>
      <c r="P263" t="s">
        <v>17</v>
      </c>
      <c r="Q263" t="s">
        <v>31</v>
      </c>
    </row>
    <row r="264" spans="1:17" x14ac:dyDescent="0.2">
      <c r="A264" t="s">
        <v>578</v>
      </c>
      <c r="B264" t="s">
        <v>496</v>
      </c>
      <c r="C264" t="s">
        <v>19</v>
      </c>
      <c r="D264" t="s">
        <v>20</v>
      </c>
      <c r="E264" t="s">
        <v>24</v>
      </c>
      <c r="F264" t="s">
        <v>38</v>
      </c>
      <c r="G264" t="s">
        <v>17</v>
      </c>
      <c r="H264" t="s">
        <v>17</v>
      </c>
      <c r="I264" t="s">
        <v>17</v>
      </c>
      <c r="J264" t="s">
        <v>17</v>
      </c>
      <c r="K264" t="s">
        <v>17</v>
      </c>
      <c r="L264" t="s">
        <v>17</v>
      </c>
      <c r="M264" t="s">
        <v>17</v>
      </c>
      <c r="N264" t="s">
        <v>17</v>
      </c>
      <c r="O264" t="s">
        <v>17</v>
      </c>
      <c r="P264" t="s">
        <v>17</v>
      </c>
      <c r="Q264" t="s">
        <v>497</v>
      </c>
    </row>
    <row r="265" spans="1:17" x14ac:dyDescent="0.2">
      <c r="A265" t="s">
        <v>578</v>
      </c>
      <c r="B265" t="s">
        <v>498</v>
      </c>
      <c r="C265" t="s">
        <v>19</v>
      </c>
      <c r="D265" t="s">
        <v>24</v>
      </c>
      <c r="E265" t="s">
        <v>17</v>
      </c>
      <c r="F265" t="s">
        <v>17</v>
      </c>
      <c r="G265" t="s">
        <v>17</v>
      </c>
      <c r="H265" t="s">
        <v>17</v>
      </c>
      <c r="I265" t="s">
        <v>17</v>
      </c>
      <c r="J265" t="s">
        <v>17</v>
      </c>
      <c r="K265" t="s">
        <v>17</v>
      </c>
      <c r="L265" t="s">
        <v>17</v>
      </c>
      <c r="M265" t="s">
        <v>17</v>
      </c>
      <c r="N265" t="s">
        <v>17</v>
      </c>
      <c r="O265" t="s">
        <v>17</v>
      </c>
      <c r="P265" t="s">
        <v>17</v>
      </c>
      <c r="Q265" t="s">
        <v>499</v>
      </c>
    </row>
    <row r="266" spans="1:17" x14ac:dyDescent="0.2">
      <c r="A266" t="s">
        <v>578</v>
      </c>
      <c r="B266" t="s">
        <v>500</v>
      </c>
      <c r="C266" t="s">
        <v>63</v>
      </c>
      <c r="D266" t="s">
        <v>24</v>
      </c>
      <c r="E266" t="s">
        <v>17</v>
      </c>
      <c r="F266" t="s">
        <v>17</v>
      </c>
      <c r="G266" t="s">
        <v>17</v>
      </c>
      <c r="H266" t="s">
        <v>17</v>
      </c>
      <c r="I266" t="s">
        <v>17</v>
      </c>
      <c r="J266" t="s">
        <v>17</v>
      </c>
      <c r="K266" t="s">
        <v>17</v>
      </c>
      <c r="L266" t="s">
        <v>17</v>
      </c>
      <c r="M266" t="s">
        <v>17</v>
      </c>
      <c r="N266" t="s">
        <v>17</v>
      </c>
      <c r="O266" t="s">
        <v>17</v>
      </c>
      <c r="P266" t="s">
        <v>17</v>
      </c>
      <c r="Q266" t="s">
        <v>501</v>
      </c>
    </row>
    <row r="267" spans="1:17" x14ac:dyDescent="0.2">
      <c r="A267" t="s">
        <v>578</v>
      </c>
      <c r="B267" t="s">
        <v>502</v>
      </c>
      <c r="C267" t="s">
        <v>63</v>
      </c>
      <c r="D267" t="s">
        <v>24</v>
      </c>
      <c r="E267" t="s">
        <v>17</v>
      </c>
      <c r="F267" t="s">
        <v>17</v>
      </c>
      <c r="G267" t="s">
        <v>17</v>
      </c>
      <c r="H267" t="s">
        <v>17</v>
      </c>
      <c r="I267" t="s">
        <v>17</v>
      </c>
      <c r="J267" t="s">
        <v>17</v>
      </c>
      <c r="K267" t="s">
        <v>17</v>
      </c>
      <c r="L267" t="s">
        <v>17</v>
      </c>
      <c r="M267" t="s">
        <v>17</v>
      </c>
      <c r="N267" t="s">
        <v>17</v>
      </c>
      <c r="O267" t="s">
        <v>17</v>
      </c>
      <c r="P267" t="s">
        <v>17</v>
      </c>
      <c r="Q267" t="s">
        <v>503</v>
      </c>
    </row>
    <row r="268" spans="1:17" x14ac:dyDescent="0.2">
      <c r="A268" t="s">
        <v>578</v>
      </c>
      <c r="B268" t="s">
        <v>504</v>
      </c>
      <c r="C268" t="s">
        <v>19</v>
      </c>
      <c r="D268" t="s">
        <v>20</v>
      </c>
      <c r="E268" t="s">
        <v>24</v>
      </c>
      <c r="F268" t="s">
        <v>17</v>
      </c>
      <c r="G268" t="s">
        <v>50</v>
      </c>
      <c r="H268" t="s">
        <v>51</v>
      </c>
      <c r="I268" t="s">
        <v>262</v>
      </c>
      <c r="J268" t="s">
        <v>24</v>
      </c>
      <c r="K268" t="s">
        <v>17</v>
      </c>
      <c r="L268" t="s">
        <v>17</v>
      </c>
      <c r="M268" t="s">
        <v>52</v>
      </c>
      <c r="N268" t="s">
        <v>24</v>
      </c>
      <c r="O268" t="s">
        <v>17</v>
      </c>
      <c r="P268" t="s">
        <v>505</v>
      </c>
      <c r="Q268" t="s">
        <v>506</v>
      </c>
    </row>
    <row r="269" spans="1:17" x14ac:dyDescent="0.2">
      <c r="A269" t="s">
        <v>581</v>
      </c>
      <c r="B269" t="s">
        <v>507</v>
      </c>
      <c r="C269" t="s">
        <v>46</v>
      </c>
      <c r="D269" t="s">
        <v>20</v>
      </c>
      <c r="E269" t="s">
        <v>20</v>
      </c>
      <c r="F269" t="s">
        <v>17</v>
      </c>
      <c r="G269" t="s">
        <v>50</v>
      </c>
      <c r="H269" t="s">
        <v>508</v>
      </c>
      <c r="I269" t="s">
        <v>17</v>
      </c>
      <c r="J269" t="s">
        <v>24</v>
      </c>
      <c r="K269" t="s">
        <v>17</v>
      </c>
      <c r="L269" t="s">
        <v>17</v>
      </c>
      <c r="M269" t="s">
        <v>52</v>
      </c>
      <c r="N269" t="s">
        <v>20</v>
      </c>
      <c r="O269" t="s">
        <v>26</v>
      </c>
      <c r="P269" t="s">
        <v>17</v>
      </c>
      <c r="Q269" t="s">
        <v>31</v>
      </c>
    </row>
    <row r="270" spans="1:17" x14ac:dyDescent="0.2">
      <c r="A270" t="s">
        <v>581</v>
      </c>
      <c r="B270" t="s">
        <v>509</v>
      </c>
      <c r="C270" t="s">
        <v>46</v>
      </c>
      <c r="D270" t="s">
        <v>24</v>
      </c>
      <c r="E270" t="s">
        <v>17</v>
      </c>
      <c r="F270" t="s">
        <v>17</v>
      </c>
      <c r="G270" t="s">
        <v>17</v>
      </c>
      <c r="H270" t="s">
        <v>17</v>
      </c>
      <c r="I270" t="s">
        <v>17</v>
      </c>
      <c r="J270" t="s">
        <v>17</v>
      </c>
      <c r="K270" t="s">
        <v>17</v>
      </c>
      <c r="L270" t="s">
        <v>17</v>
      </c>
      <c r="M270" t="s">
        <v>17</v>
      </c>
      <c r="N270" t="s">
        <v>17</v>
      </c>
      <c r="O270" t="s">
        <v>17</v>
      </c>
      <c r="P270" t="s">
        <v>17</v>
      </c>
      <c r="Q270" t="s">
        <v>510</v>
      </c>
    </row>
    <row r="271" spans="1:17" x14ac:dyDescent="0.2">
      <c r="A271" t="s">
        <v>581</v>
      </c>
      <c r="B271" t="s">
        <v>511</v>
      </c>
      <c r="C271" t="s">
        <v>19</v>
      </c>
      <c r="D271" t="s">
        <v>20</v>
      </c>
      <c r="E271" t="s">
        <v>24</v>
      </c>
      <c r="F271" t="s">
        <v>104</v>
      </c>
      <c r="G271" t="s">
        <v>17</v>
      </c>
      <c r="H271" t="s">
        <v>17</v>
      </c>
      <c r="I271" t="s">
        <v>17</v>
      </c>
      <c r="J271" t="s">
        <v>17</v>
      </c>
      <c r="K271" t="s">
        <v>17</v>
      </c>
      <c r="L271" t="s">
        <v>17</v>
      </c>
      <c r="M271" t="s">
        <v>17</v>
      </c>
      <c r="N271" t="s">
        <v>17</v>
      </c>
      <c r="O271" t="s">
        <v>17</v>
      </c>
      <c r="P271" t="s">
        <v>17</v>
      </c>
      <c r="Q271" t="s">
        <v>31</v>
      </c>
    </row>
    <row r="272" spans="1:17" x14ac:dyDescent="0.2">
      <c r="A272" t="s">
        <v>581</v>
      </c>
      <c r="B272" t="s">
        <v>512</v>
      </c>
      <c r="C272" t="s">
        <v>19</v>
      </c>
      <c r="D272" t="s">
        <v>20</v>
      </c>
      <c r="E272" t="s">
        <v>24</v>
      </c>
      <c r="F272" t="s">
        <v>38</v>
      </c>
      <c r="G272" t="s">
        <v>17</v>
      </c>
      <c r="H272" t="s">
        <v>17</v>
      </c>
      <c r="I272" t="s">
        <v>17</v>
      </c>
      <c r="J272" t="s">
        <v>17</v>
      </c>
      <c r="K272" t="s">
        <v>17</v>
      </c>
      <c r="L272" t="s">
        <v>17</v>
      </c>
      <c r="M272" t="s">
        <v>17</v>
      </c>
      <c r="N272" t="s">
        <v>17</v>
      </c>
      <c r="O272" t="s">
        <v>17</v>
      </c>
      <c r="P272" t="s">
        <v>17</v>
      </c>
      <c r="Q272" t="s">
        <v>31</v>
      </c>
    </row>
    <row r="273" spans="1:17" x14ac:dyDescent="0.2">
      <c r="A273" t="s">
        <v>581</v>
      </c>
      <c r="B273" t="s">
        <v>513</v>
      </c>
      <c r="C273" t="s">
        <v>30</v>
      </c>
      <c r="D273" t="s">
        <v>20</v>
      </c>
      <c r="E273" t="s">
        <v>24</v>
      </c>
      <c r="F273" t="s">
        <v>38</v>
      </c>
      <c r="G273" t="s">
        <v>17</v>
      </c>
      <c r="H273" t="s">
        <v>17</v>
      </c>
      <c r="I273" t="s">
        <v>17</v>
      </c>
      <c r="J273" t="s">
        <v>17</v>
      </c>
      <c r="K273" t="s">
        <v>17</v>
      </c>
      <c r="L273" t="s">
        <v>17</v>
      </c>
      <c r="M273" t="s">
        <v>17</v>
      </c>
      <c r="N273" t="s">
        <v>17</v>
      </c>
      <c r="O273" t="s">
        <v>17</v>
      </c>
      <c r="P273" t="s">
        <v>17</v>
      </c>
      <c r="Q273" t="s">
        <v>31</v>
      </c>
    </row>
    <row r="274" spans="1:17" x14ac:dyDescent="0.2">
      <c r="A274" t="s">
        <v>581</v>
      </c>
      <c r="B274" t="s">
        <v>514</v>
      </c>
      <c r="C274" t="s">
        <v>19</v>
      </c>
      <c r="D274" t="s">
        <v>24</v>
      </c>
      <c r="E274" t="s">
        <v>24</v>
      </c>
      <c r="F274" t="s">
        <v>38</v>
      </c>
      <c r="G274" t="s">
        <v>17</v>
      </c>
      <c r="H274" t="s">
        <v>17</v>
      </c>
      <c r="I274" t="s">
        <v>17</v>
      </c>
      <c r="J274" t="s">
        <v>17</v>
      </c>
      <c r="K274" t="s">
        <v>17</v>
      </c>
      <c r="L274" t="s">
        <v>17</v>
      </c>
      <c r="M274" t="s">
        <v>17</v>
      </c>
      <c r="N274" t="s">
        <v>17</v>
      </c>
      <c r="O274" t="s">
        <v>17</v>
      </c>
      <c r="P274" t="s">
        <v>17</v>
      </c>
      <c r="Q274" t="s">
        <v>31</v>
      </c>
    </row>
    <row r="275" spans="1:17" x14ac:dyDescent="0.2">
      <c r="A275" t="s">
        <v>581</v>
      </c>
      <c r="B275" t="s">
        <v>515</v>
      </c>
      <c r="C275" t="s">
        <v>19</v>
      </c>
      <c r="D275" t="s">
        <v>20</v>
      </c>
      <c r="E275" t="s">
        <v>20</v>
      </c>
      <c r="F275" t="s">
        <v>17</v>
      </c>
      <c r="G275" t="s">
        <v>50</v>
      </c>
      <c r="H275" t="s">
        <v>51</v>
      </c>
      <c r="I275" t="s">
        <v>17</v>
      </c>
      <c r="J275" t="s">
        <v>24</v>
      </c>
      <c r="K275" t="s">
        <v>17</v>
      </c>
      <c r="L275" t="s">
        <v>17</v>
      </c>
      <c r="M275" t="s">
        <v>52</v>
      </c>
      <c r="N275" t="s">
        <v>20</v>
      </c>
      <c r="O275" t="s">
        <v>26</v>
      </c>
      <c r="P275" t="s">
        <v>516</v>
      </c>
      <c r="Q275" t="s">
        <v>31</v>
      </c>
    </row>
    <row r="276" spans="1:17" x14ac:dyDescent="0.2">
      <c r="A276" t="s">
        <v>581</v>
      </c>
      <c r="B276" t="s">
        <v>517</v>
      </c>
      <c r="C276" t="s">
        <v>19</v>
      </c>
      <c r="D276" t="s">
        <v>20</v>
      </c>
      <c r="E276" t="s">
        <v>24</v>
      </c>
      <c r="F276" t="s">
        <v>104</v>
      </c>
      <c r="G276" t="s">
        <v>17</v>
      </c>
      <c r="H276" t="s">
        <v>17</v>
      </c>
      <c r="I276" t="s">
        <v>17</v>
      </c>
      <c r="J276" t="s">
        <v>17</v>
      </c>
      <c r="K276" t="s">
        <v>17</v>
      </c>
      <c r="L276" t="s">
        <v>17</v>
      </c>
      <c r="M276" t="s">
        <v>17</v>
      </c>
      <c r="N276" t="s">
        <v>17</v>
      </c>
      <c r="O276" t="s">
        <v>17</v>
      </c>
      <c r="P276" t="s">
        <v>17</v>
      </c>
      <c r="Q276" t="s">
        <v>31</v>
      </c>
    </row>
    <row r="277" spans="1:17" x14ac:dyDescent="0.2">
      <c r="A277" t="s">
        <v>581</v>
      </c>
      <c r="B277" t="s">
        <v>518</v>
      </c>
      <c r="C277" t="s">
        <v>30</v>
      </c>
      <c r="D277" t="s">
        <v>20</v>
      </c>
      <c r="E277" t="s">
        <v>24</v>
      </c>
      <c r="F277" t="s">
        <v>35</v>
      </c>
      <c r="G277" t="s">
        <v>17</v>
      </c>
      <c r="H277" t="s">
        <v>17</v>
      </c>
      <c r="I277" t="s">
        <v>17</v>
      </c>
      <c r="J277" t="s">
        <v>17</v>
      </c>
      <c r="K277" t="s">
        <v>17</v>
      </c>
      <c r="L277" t="s">
        <v>17</v>
      </c>
      <c r="M277" t="s">
        <v>17</v>
      </c>
      <c r="N277" t="s">
        <v>17</v>
      </c>
      <c r="O277" t="s">
        <v>17</v>
      </c>
      <c r="P277" t="s">
        <v>17</v>
      </c>
      <c r="Q277" t="s">
        <v>519</v>
      </c>
    </row>
    <row r="278" spans="1:17" x14ac:dyDescent="0.2">
      <c r="A278" t="s">
        <v>581</v>
      </c>
      <c r="B278" t="s">
        <v>520</v>
      </c>
      <c r="C278" t="s">
        <v>19</v>
      </c>
      <c r="D278" t="s">
        <v>20</v>
      </c>
      <c r="E278" t="s">
        <v>20</v>
      </c>
      <c r="F278" t="s">
        <v>17</v>
      </c>
      <c r="G278" t="s">
        <v>50</v>
      </c>
      <c r="H278" t="s">
        <v>508</v>
      </c>
      <c r="I278" t="s">
        <v>17</v>
      </c>
      <c r="J278" t="s">
        <v>20</v>
      </c>
      <c r="K278" t="s">
        <v>521</v>
      </c>
      <c r="L278" t="s">
        <v>98</v>
      </c>
      <c r="M278" t="s">
        <v>396</v>
      </c>
      <c r="N278" t="s">
        <v>20</v>
      </c>
      <c r="O278" t="s">
        <v>26</v>
      </c>
      <c r="P278" t="s">
        <v>17</v>
      </c>
      <c r="Q278" t="s">
        <v>31</v>
      </c>
    </row>
    <row r="279" spans="1:17" x14ac:dyDescent="0.2">
      <c r="A279" t="s">
        <v>581</v>
      </c>
      <c r="B279" t="s">
        <v>522</v>
      </c>
      <c r="C279" t="s">
        <v>19</v>
      </c>
      <c r="D279" t="s">
        <v>20</v>
      </c>
      <c r="E279" t="s">
        <v>20</v>
      </c>
      <c r="F279" t="s">
        <v>17</v>
      </c>
      <c r="G279" t="s">
        <v>50</v>
      </c>
      <c r="H279" t="s">
        <v>508</v>
      </c>
      <c r="I279" t="s">
        <v>17</v>
      </c>
      <c r="J279" t="s">
        <v>20</v>
      </c>
      <c r="K279" t="s">
        <v>523</v>
      </c>
      <c r="L279" t="s">
        <v>98</v>
      </c>
      <c r="M279" t="s">
        <v>396</v>
      </c>
      <c r="N279" t="s">
        <v>20</v>
      </c>
      <c r="O279" t="s">
        <v>26</v>
      </c>
      <c r="P279" t="s">
        <v>17</v>
      </c>
      <c r="Q279" t="s">
        <v>31</v>
      </c>
    </row>
    <row r="280" spans="1:17" x14ac:dyDescent="0.2">
      <c r="A280" t="s">
        <v>581</v>
      </c>
      <c r="B280" t="s">
        <v>524</v>
      </c>
      <c r="C280" t="s">
        <v>30</v>
      </c>
      <c r="D280" t="s">
        <v>20</v>
      </c>
      <c r="E280" t="s">
        <v>24</v>
      </c>
      <c r="F280" t="s">
        <v>104</v>
      </c>
      <c r="G280" t="s">
        <v>17</v>
      </c>
      <c r="H280" t="s">
        <v>17</v>
      </c>
      <c r="I280" t="s">
        <v>17</v>
      </c>
      <c r="J280" t="s">
        <v>17</v>
      </c>
      <c r="K280" t="s">
        <v>17</v>
      </c>
      <c r="L280" t="s">
        <v>17</v>
      </c>
      <c r="M280" t="s">
        <v>17</v>
      </c>
      <c r="N280" t="s">
        <v>17</v>
      </c>
      <c r="O280" t="s">
        <v>17</v>
      </c>
      <c r="P280" t="s">
        <v>17</v>
      </c>
      <c r="Q280" t="s">
        <v>525</v>
      </c>
    </row>
    <row r="281" spans="1:17" x14ac:dyDescent="0.2">
      <c r="A281" t="s">
        <v>581</v>
      </c>
      <c r="B281" t="s">
        <v>526</v>
      </c>
      <c r="C281" t="s">
        <v>17</v>
      </c>
      <c r="D281" t="s">
        <v>24</v>
      </c>
      <c r="E281" t="s">
        <v>17</v>
      </c>
      <c r="F281" t="s">
        <v>17</v>
      </c>
      <c r="G281" t="s">
        <v>17</v>
      </c>
      <c r="H281" t="s">
        <v>17</v>
      </c>
      <c r="I281" t="s">
        <v>17</v>
      </c>
      <c r="J281" t="s">
        <v>17</v>
      </c>
      <c r="K281" t="s">
        <v>17</v>
      </c>
      <c r="L281" t="s">
        <v>17</v>
      </c>
      <c r="M281" t="s">
        <v>17</v>
      </c>
      <c r="N281" t="s">
        <v>17</v>
      </c>
      <c r="O281" t="s">
        <v>17</v>
      </c>
      <c r="P281" t="s">
        <v>17</v>
      </c>
      <c r="Q281" t="s">
        <v>31</v>
      </c>
    </row>
    <row r="282" spans="1:17" x14ac:dyDescent="0.2">
      <c r="A282" t="s">
        <v>581</v>
      </c>
      <c r="B282" t="s">
        <v>527</v>
      </c>
      <c r="C282" t="s">
        <v>34</v>
      </c>
      <c r="D282" t="s">
        <v>20</v>
      </c>
      <c r="E282" t="s">
        <v>20</v>
      </c>
      <c r="F282" t="s">
        <v>17</v>
      </c>
      <c r="G282" t="s">
        <v>50</v>
      </c>
      <c r="H282" t="s">
        <v>51</v>
      </c>
      <c r="I282" t="s">
        <v>17</v>
      </c>
      <c r="J282" t="s">
        <v>24</v>
      </c>
      <c r="K282" t="s">
        <v>17</v>
      </c>
      <c r="L282" t="s">
        <v>17</v>
      </c>
      <c r="M282" t="s">
        <v>52</v>
      </c>
      <c r="N282" t="s">
        <v>20</v>
      </c>
      <c r="O282" t="s">
        <v>26</v>
      </c>
      <c r="P282" t="s">
        <v>528</v>
      </c>
      <c r="Q282" t="s">
        <v>529</v>
      </c>
    </row>
    <row r="283" spans="1:17" x14ac:dyDescent="0.2">
      <c r="A283" t="s">
        <v>581</v>
      </c>
      <c r="B283" t="s">
        <v>530</v>
      </c>
      <c r="C283" t="s">
        <v>17</v>
      </c>
      <c r="D283" t="s">
        <v>20</v>
      </c>
      <c r="E283" t="s">
        <v>24</v>
      </c>
      <c r="F283" t="s">
        <v>17</v>
      </c>
      <c r="G283" t="s">
        <v>17</v>
      </c>
      <c r="H283" t="s">
        <v>17</v>
      </c>
      <c r="I283" t="s">
        <v>17</v>
      </c>
      <c r="J283" t="s">
        <v>17</v>
      </c>
      <c r="K283" t="s">
        <v>17</v>
      </c>
      <c r="L283" t="s">
        <v>17</v>
      </c>
      <c r="M283" t="s">
        <v>17</v>
      </c>
      <c r="N283" t="s">
        <v>17</v>
      </c>
      <c r="O283" t="s">
        <v>17</v>
      </c>
      <c r="P283" t="s">
        <v>17</v>
      </c>
      <c r="Q283" t="s">
        <v>531</v>
      </c>
    </row>
    <row r="284" spans="1:17" x14ac:dyDescent="0.2">
      <c r="A284" t="s">
        <v>581</v>
      </c>
      <c r="B284" t="s">
        <v>532</v>
      </c>
      <c r="C284" t="s">
        <v>19</v>
      </c>
      <c r="D284" t="s">
        <v>20</v>
      </c>
      <c r="E284" t="s">
        <v>24</v>
      </c>
      <c r="F284" t="s">
        <v>533</v>
      </c>
      <c r="G284" t="s">
        <v>17</v>
      </c>
      <c r="H284" t="s">
        <v>17</v>
      </c>
      <c r="I284" t="s">
        <v>17</v>
      </c>
      <c r="J284" t="s">
        <v>17</v>
      </c>
      <c r="K284" t="s">
        <v>17</v>
      </c>
      <c r="L284" t="s">
        <v>17</v>
      </c>
      <c r="M284" t="s">
        <v>17</v>
      </c>
      <c r="N284" t="s">
        <v>17</v>
      </c>
      <c r="O284" t="s">
        <v>17</v>
      </c>
      <c r="P284" t="s">
        <v>17</v>
      </c>
      <c r="Q284" t="s">
        <v>534</v>
      </c>
    </row>
    <row r="285" spans="1:17" x14ac:dyDescent="0.2">
      <c r="A285" t="s">
        <v>581</v>
      </c>
      <c r="B285" t="s">
        <v>535</v>
      </c>
      <c r="C285" t="s">
        <v>63</v>
      </c>
      <c r="D285" t="s">
        <v>24</v>
      </c>
      <c r="E285" t="s">
        <v>17</v>
      </c>
      <c r="F285" t="s">
        <v>17</v>
      </c>
      <c r="G285" t="s">
        <v>17</v>
      </c>
      <c r="H285" t="s">
        <v>17</v>
      </c>
      <c r="I285" t="s">
        <v>17</v>
      </c>
      <c r="J285" t="s">
        <v>17</v>
      </c>
      <c r="K285" t="s">
        <v>17</v>
      </c>
      <c r="L285" t="s">
        <v>17</v>
      </c>
      <c r="M285" t="s">
        <v>17</v>
      </c>
      <c r="N285" t="s">
        <v>17</v>
      </c>
      <c r="O285" t="s">
        <v>17</v>
      </c>
      <c r="P285" t="s">
        <v>17</v>
      </c>
      <c r="Q285" t="s">
        <v>31</v>
      </c>
    </row>
    <row r="286" spans="1:17" x14ac:dyDescent="0.2">
      <c r="A286" t="s">
        <v>581</v>
      </c>
      <c r="B286" t="s">
        <v>536</v>
      </c>
      <c r="C286" t="s">
        <v>46</v>
      </c>
      <c r="D286" t="s">
        <v>20</v>
      </c>
      <c r="E286" t="s">
        <v>20</v>
      </c>
      <c r="F286" t="s">
        <v>17</v>
      </c>
      <c r="G286" t="s">
        <v>50</v>
      </c>
      <c r="H286" t="s">
        <v>51</v>
      </c>
      <c r="I286" t="s">
        <v>262</v>
      </c>
      <c r="J286" t="s">
        <v>20</v>
      </c>
      <c r="K286" t="s">
        <v>537</v>
      </c>
      <c r="L286" t="s">
        <v>98</v>
      </c>
      <c r="M286" t="s">
        <v>52</v>
      </c>
      <c r="N286" t="s">
        <v>20</v>
      </c>
      <c r="O286" t="s">
        <v>26</v>
      </c>
      <c r="P286" t="s">
        <v>538</v>
      </c>
      <c r="Q286" t="s">
        <v>31</v>
      </c>
    </row>
    <row r="287" spans="1:17" x14ac:dyDescent="0.2">
      <c r="A287" t="s">
        <v>581</v>
      </c>
      <c r="B287" t="s">
        <v>539</v>
      </c>
      <c r="C287" t="s">
        <v>30</v>
      </c>
      <c r="D287" t="s">
        <v>20</v>
      </c>
      <c r="E287" t="s">
        <v>20</v>
      </c>
      <c r="F287" t="s">
        <v>17</v>
      </c>
      <c r="G287" t="s">
        <v>50</v>
      </c>
      <c r="H287" t="s">
        <v>51</v>
      </c>
      <c r="I287" t="s">
        <v>262</v>
      </c>
      <c r="J287" t="s">
        <v>20</v>
      </c>
      <c r="K287" t="s">
        <v>540</v>
      </c>
      <c r="L287" t="s">
        <v>98</v>
      </c>
      <c r="M287" t="s">
        <v>52</v>
      </c>
      <c r="N287" t="s">
        <v>20</v>
      </c>
      <c r="O287" t="s">
        <v>26</v>
      </c>
      <c r="P287" t="s">
        <v>541</v>
      </c>
      <c r="Q287" t="s">
        <v>31</v>
      </c>
    </row>
    <row r="288" spans="1:17" x14ac:dyDescent="0.2">
      <c r="A288" t="s">
        <v>581</v>
      </c>
      <c r="B288" t="s">
        <v>542</v>
      </c>
      <c r="C288" t="s">
        <v>19</v>
      </c>
      <c r="D288" t="s">
        <v>20</v>
      </c>
      <c r="E288" t="s">
        <v>24</v>
      </c>
      <c r="F288" t="s">
        <v>543</v>
      </c>
      <c r="G288" t="s">
        <v>17</v>
      </c>
      <c r="H288" t="s">
        <v>17</v>
      </c>
      <c r="I288" t="s">
        <v>17</v>
      </c>
      <c r="J288" t="s">
        <v>17</v>
      </c>
      <c r="K288" t="s">
        <v>17</v>
      </c>
      <c r="L288" t="s">
        <v>17</v>
      </c>
      <c r="M288" t="s">
        <v>17</v>
      </c>
      <c r="N288" t="s">
        <v>17</v>
      </c>
      <c r="O288" t="s">
        <v>17</v>
      </c>
      <c r="P288" t="s">
        <v>17</v>
      </c>
      <c r="Q288" t="s">
        <v>544</v>
      </c>
    </row>
    <row r="289" spans="1:17" x14ac:dyDescent="0.2">
      <c r="A289" t="s">
        <v>581</v>
      </c>
      <c r="B289" t="s">
        <v>545</v>
      </c>
      <c r="C289" t="s">
        <v>63</v>
      </c>
      <c r="D289" t="s">
        <v>17</v>
      </c>
      <c r="E289" t="s">
        <v>17</v>
      </c>
      <c r="F289" t="s">
        <v>17</v>
      </c>
      <c r="G289" t="s">
        <v>17</v>
      </c>
      <c r="H289" t="s">
        <v>17</v>
      </c>
      <c r="I289" t="s">
        <v>17</v>
      </c>
      <c r="J289" t="s">
        <v>17</v>
      </c>
      <c r="K289" t="s">
        <v>17</v>
      </c>
      <c r="L289" t="s">
        <v>17</v>
      </c>
      <c r="M289" t="s">
        <v>17</v>
      </c>
      <c r="N289" t="s">
        <v>17</v>
      </c>
      <c r="O289" t="s">
        <v>17</v>
      </c>
      <c r="P289" t="s">
        <v>17</v>
      </c>
      <c r="Q289" t="s">
        <v>31</v>
      </c>
    </row>
    <row r="290" spans="1:17" x14ac:dyDescent="0.2">
      <c r="A290" t="s">
        <v>581</v>
      </c>
      <c r="B290" t="s">
        <v>546</v>
      </c>
      <c r="C290" t="s">
        <v>34</v>
      </c>
      <c r="D290" t="s">
        <v>20</v>
      </c>
      <c r="E290" t="s">
        <v>20</v>
      </c>
      <c r="F290" t="s">
        <v>17</v>
      </c>
      <c r="G290" t="s">
        <v>547</v>
      </c>
      <c r="H290" t="s">
        <v>51</v>
      </c>
      <c r="I290" t="s">
        <v>17</v>
      </c>
      <c r="J290" t="s">
        <v>24</v>
      </c>
      <c r="K290" t="s">
        <v>17</v>
      </c>
      <c r="L290" t="s">
        <v>17</v>
      </c>
      <c r="M290" t="s">
        <v>52</v>
      </c>
      <c r="N290" t="s">
        <v>20</v>
      </c>
      <c r="O290" t="s">
        <v>26</v>
      </c>
      <c r="P290" t="s">
        <v>548</v>
      </c>
      <c r="Q290" t="s">
        <v>31</v>
      </c>
    </row>
    <row r="291" spans="1:17" x14ac:dyDescent="0.2">
      <c r="A291" t="s">
        <v>581</v>
      </c>
      <c r="B291" t="s">
        <v>549</v>
      </c>
      <c r="C291" t="s">
        <v>19</v>
      </c>
      <c r="D291" t="s">
        <v>24</v>
      </c>
      <c r="E291" t="s">
        <v>17</v>
      </c>
      <c r="F291" t="s">
        <v>17</v>
      </c>
      <c r="G291" t="s">
        <v>17</v>
      </c>
      <c r="H291" t="s">
        <v>17</v>
      </c>
      <c r="I291" t="s">
        <v>17</v>
      </c>
      <c r="J291" t="s">
        <v>17</v>
      </c>
      <c r="K291" t="s">
        <v>17</v>
      </c>
      <c r="L291" t="s">
        <v>17</v>
      </c>
      <c r="M291" t="s">
        <v>17</v>
      </c>
      <c r="N291" t="s">
        <v>17</v>
      </c>
      <c r="O291" t="s">
        <v>17</v>
      </c>
      <c r="P291" t="s">
        <v>17</v>
      </c>
      <c r="Q291" t="s">
        <v>31</v>
      </c>
    </row>
    <row r="292" spans="1:17" x14ac:dyDescent="0.2">
      <c r="A292" t="s">
        <v>581</v>
      </c>
      <c r="B292" t="s">
        <v>550</v>
      </c>
      <c r="C292" t="s">
        <v>17</v>
      </c>
      <c r="D292" t="s">
        <v>17</v>
      </c>
      <c r="E292" t="s">
        <v>17</v>
      </c>
      <c r="F292" t="s">
        <v>17</v>
      </c>
      <c r="G292" t="s">
        <v>17</v>
      </c>
      <c r="H292" t="s">
        <v>17</v>
      </c>
      <c r="I292" t="s">
        <v>17</v>
      </c>
      <c r="J292" t="s">
        <v>17</v>
      </c>
      <c r="K292" t="s">
        <v>17</v>
      </c>
      <c r="L292" t="s">
        <v>17</v>
      </c>
      <c r="M292" t="s">
        <v>17</v>
      </c>
      <c r="N292" t="s">
        <v>17</v>
      </c>
      <c r="O292" t="s">
        <v>17</v>
      </c>
      <c r="P292" t="s">
        <v>17</v>
      </c>
      <c r="Q292" t="s">
        <v>17</v>
      </c>
    </row>
    <row r="293" spans="1:17" x14ac:dyDescent="0.2">
      <c r="A293" t="s">
        <v>581</v>
      </c>
      <c r="B293" t="s">
        <v>551</v>
      </c>
      <c r="C293" t="s">
        <v>30</v>
      </c>
      <c r="D293" t="s">
        <v>24</v>
      </c>
      <c r="E293" t="s">
        <v>17</v>
      </c>
      <c r="F293" t="s">
        <v>17</v>
      </c>
      <c r="G293" t="s">
        <v>17</v>
      </c>
      <c r="H293" t="s">
        <v>17</v>
      </c>
      <c r="I293" t="s">
        <v>17</v>
      </c>
      <c r="J293" t="s">
        <v>17</v>
      </c>
      <c r="K293" t="s">
        <v>17</v>
      </c>
      <c r="L293" t="s">
        <v>17</v>
      </c>
      <c r="M293" t="s">
        <v>17</v>
      </c>
      <c r="N293" t="s">
        <v>17</v>
      </c>
      <c r="O293" t="s">
        <v>17</v>
      </c>
      <c r="P293" t="s">
        <v>17</v>
      </c>
      <c r="Q293" t="s">
        <v>31</v>
      </c>
    </row>
    <row r="294" spans="1:17" x14ac:dyDescent="0.2">
      <c r="A294" t="s">
        <v>581</v>
      </c>
      <c r="B294" t="s">
        <v>552</v>
      </c>
      <c r="C294" t="s">
        <v>46</v>
      </c>
      <c r="D294" t="s">
        <v>20</v>
      </c>
      <c r="E294" t="s">
        <v>20</v>
      </c>
      <c r="F294" t="s">
        <v>17</v>
      </c>
      <c r="G294" t="s">
        <v>50</v>
      </c>
      <c r="H294" t="s">
        <v>553</v>
      </c>
      <c r="I294" t="s">
        <v>17</v>
      </c>
      <c r="J294" t="s">
        <v>24</v>
      </c>
      <c r="K294" t="s">
        <v>17</v>
      </c>
      <c r="L294" t="s">
        <v>17</v>
      </c>
      <c r="M294" t="s">
        <v>52</v>
      </c>
      <c r="N294" t="s">
        <v>20</v>
      </c>
      <c r="O294" t="s">
        <v>26</v>
      </c>
      <c r="P294" t="s">
        <v>17</v>
      </c>
      <c r="Q294" t="s">
        <v>31</v>
      </c>
    </row>
    <row r="295" spans="1:17" x14ac:dyDescent="0.2">
      <c r="A295" t="s">
        <v>581</v>
      </c>
      <c r="B295" t="s">
        <v>554</v>
      </c>
      <c r="C295" t="s">
        <v>46</v>
      </c>
      <c r="D295" t="s">
        <v>20</v>
      </c>
      <c r="E295" t="s">
        <v>20</v>
      </c>
      <c r="F295" t="s">
        <v>17</v>
      </c>
      <c r="G295" t="s">
        <v>50</v>
      </c>
      <c r="H295" t="s">
        <v>446</v>
      </c>
      <c r="I295" t="s">
        <v>73</v>
      </c>
      <c r="J295" t="s">
        <v>24</v>
      </c>
      <c r="K295" t="s">
        <v>17</v>
      </c>
      <c r="L295" t="s">
        <v>17</v>
      </c>
      <c r="M295" t="s">
        <v>52</v>
      </c>
      <c r="N295" t="s">
        <v>20</v>
      </c>
      <c r="O295" t="s">
        <v>26</v>
      </c>
      <c r="P295" t="s">
        <v>17</v>
      </c>
      <c r="Q295" t="s">
        <v>31</v>
      </c>
    </row>
    <row r="296" spans="1:17" x14ac:dyDescent="0.2">
      <c r="A296" t="s">
        <v>581</v>
      </c>
      <c r="B296" t="s">
        <v>555</v>
      </c>
      <c r="C296" t="s">
        <v>46</v>
      </c>
      <c r="D296" t="s">
        <v>20</v>
      </c>
      <c r="E296" t="s">
        <v>20</v>
      </c>
      <c r="F296" t="s">
        <v>17</v>
      </c>
      <c r="G296" t="s">
        <v>50</v>
      </c>
      <c r="H296" t="s">
        <v>446</v>
      </c>
      <c r="I296" t="s">
        <v>17</v>
      </c>
      <c r="J296" t="s">
        <v>24</v>
      </c>
      <c r="K296" t="s">
        <v>17</v>
      </c>
      <c r="L296" t="s">
        <v>17</v>
      </c>
      <c r="M296" t="s">
        <v>52</v>
      </c>
      <c r="N296" t="s">
        <v>20</v>
      </c>
      <c r="O296" t="s">
        <v>26</v>
      </c>
      <c r="P296" t="s">
        <v>17</v>
      </c>
      <c r="Q296" t="s">
        <v>31</v>
      </c>
    </row>
    <row r="297" spans="1:17" x14ac:dyDescent="0.2">
      <c r="A297" t="s">
        <v>581</v>
      </c>
      <c r="B297" t="s">
        <v>556</v>
      </c>
      <c r="C297" t="s">
        <v>19</v>
      </c>
      <c r="D297" t="s">
        <v>20</v>
      </c>
      <c r="E297" t="s">
        <v>24</v>
      </c>
      <c r="F297" t="s">
        <v>35</v>
      </c>
      <c r="G297" t="s">
        <v>17</v>
      </c>
      <c r="H297" t="s">
        <v>17</v>
      </c>
      <c r="I297" t="s">
        <v>17</v>
      </c>
      <c r="J297" t="s">
        <v>17</v>
      </c>
      <c r="K297" t="s">
        <v>17</v>
      </c>
      <c r="L297" t="s">
        <v>17</v>
      </c>
      <c r="M297" t="s">
        <v>17</v>
      </c>
      <c r="N297" t="s">
        <v>17</v>
      </c>
      <c r="O297" t="s">
        <v>17</v>
      </c>
      <c r="P297" t="s">
        <v>17</v>
      </c>
      <c r="Q297" t="s">
        <v>557</v>
      </c>
    </row>
    <row r="298" spans="1:17" x14ac:dyDescent="0.2">
      <c r="A298" t="s">
        <v>581</v>
      </c>
      <c r="B298" t="s">
        <v>558</v>
      </c>
      <c r="C298" t="s">
        <v>63</v>
      </c>
      <c r="D298" t="s">
        <v>20</v>
      </c>
      <c r="E298" t="s">
        <v>24</v>
      </c>
      <c r="F298" t="s">
        <v>38</v>
      </c>
      <c r="G298" t="s">
        <v>17</v>
      </c>
      <c r="H298" t="s">
        <v>17</v>
      </c>
      <c r="I298" t="s">
        <v>17</v>
      </c>
      <c r="J298" t="s">
        <v>17</v>
      </c>
      <c r="K298" t="s">
        <v>17</v>
      </c>
      <c r="L298" t="s">
        <v>17</v>
      </c>
      <c r="M298" t="s">
        <v>17</v>
      </c>
      <c r="N298" t="s">
        <v>17</v>
      </c>
      <c r="O298" t="s">
        <v>17</v>
      </c>
      <c r="P298" t="s">
        <v>17</v>
      </c>
      <c r="Q298" t="s">
        <v>559</v>
      </c>
    </row>
    <row r="299" spans="1:17" x14ac:dyDescent="0.2">
      <c r="A299" t="s">
        <v>581</v>
      </c>
      <c r="B299" t="s">
        <v>560</v>
      </c>
      <c r="C299" t="s">
        <v>63</v>
      </c>
      <c r="D299" t="s">
        <v>20</v>
      </c>
      <c r="E299" t="s">
        <v>20</v>
      </c>
      <c r="F299" t="s">
        <v>17</v>
      </c>
      <c r="G299" t="s">
        <v>50</v>
      </c>
      <c r="H299" t="s">
        <v>51</v>
      </c>
      <c r="I299" t="s">
        <v>96</v>
      </c>
      <c r="J299" t="s">
        <v>17</v>
      </c>
      <c r="K299" t="s">
        <v>17</v>
      </c>
      <c r="L299" t="s">
        <v>17</v>
      </c>
      <c r="M299" t="s">
        <v>52</v>
      </c>
      <c r="N299" t="s">
        <v>20</v>
      </c>
      <c r="O299" t="s">
        <v>26</v>
      </c>
      <c r="P299" t="s">
        <v>561</v>
      </c>
      <c r="Q299" t="s">
        <v>31</v>
      </c>
    </row>
    <row r="300" spans="1:17" x14ac:dyDescent="0.2">
      <c r="A300" t="s">
        <v>581</v>
      </c>
      <c r="B300" t="s">
        <v>562</v>
      </c>
      <c r="C300" t="s">
        <v>19</v>
      </c>
      <c r="D300" t="s">
        <v>20</v>
      </c>
      <c r="E300" t="s">
        <v>20</v>
      </c>
      <c r="F300" t="s">
        <v>17</v>
      </c>
      <c r="G300" t="s">
        <v>50</v>
      </c>
      <c r="H300" t="s">
        <v>51</v>
      </c>
      <c r="I300" t="s">
        <v>73</v>
      </c>
      <c r="J300" t="s">
        <v>24</v>
      </c>
      <c r="K300" t="s">
        <v>17</v>
      </c>
      <c r="L300" t="s">
        <v>17</v>
      </c>
      <c r="M300" t="s">
        <v>52</v>
      </c>
      <c r="N300" t="s">
        <v>24</v>
      </c>
      <c r="O300" t="s">
        <v>26</v>
      </c>
      <c r="P300" t="s">
        <v>563</v>
      </c>
      <c r="Q300" t="s">
        <v>31</v>
      </c>
    </row>
    <row r="301" spans="1:17" x14ac:dyDescent="0.2">
      <c r="A301" t="s">
        <v>581</v>
      </c>
      <c r="B301" t="s">
        <v>564</v>
      </c>
      <c r="C301" t="s">
        <v>17</v>
      </c>
      <c r="D301" t="s">
        <v>24</v>
      </c>
      <c r="E301" t="s">
        <v>17</v>
      </c>
      <c r="F301" t="s">
        <v>17</v>
      </c>
      <c r="G301" t="s">
        <v>17</v>
      </c>
      <c r="H301" t="s">
        <v>17</v>
      </c>
      <c r="I301" t="s">
        <v>17</v>
      </c>
      <c r="J301" t="s">
        <v>17</v>
      </c>
      <c r="K301" t="s">
        <v>17</v>
      </c>
      <c r="L301" t="s">
        <v>17</v>
      </c>
      <c r="M301" t="s">
        <v>17</v>
      </c>
      <c r="N301" t="s">
        <v>17</v>
      </c>
      <c r="O301" t="s">
        <v>17</v>
      </c>
      <c r="P301" t="s">
        <v>17</v>
      </c>
      <c r="Q301" t="s">
        <v>31</v>
      </c>
    </row>
    <row r="302" spans="1:17" x14ac:dyDescent="0.2">
      <c r="A302" t="s">
        <v>581</v>
      </c>
      <c r="B302" t="s">
        <v>565</v>
      </c>
      <c r="C302" t="s">
        <v>30</v>
      </c>
      <c r="D302" t="s">
        <v>24</v>
      </c>
      <c r="E302" t="s">
        <v>20</v>
      </c>
      <c r="F302" t="s">
        <v>17</v>
      </c>
      <c r="G302" t="s">
        <v>50</v>
      </c>
      <c r="H302" t="s">
        <v>566</v>
      </c>
      <c r="I302" t="s">
        <v>17</v>
      </c>
      <c r="J302" t="s">
        <v>20</v>
      </c>
      <c r="K302" t="s">
        <v>567</v>
      </c>
      <c r="L302" t="s">
        <v>568</v>
      </c>
      <c r="M302" t="s">
        <v>131</v>
      </c>
      <c r="N302" t="s">
        <v>24</v>
      </c>
      <c r="O302" t="s">
        <v>17</v>
      </c>
      <c r="P302" t="s">
        <v>569</v>
      </c>
      <c r="Q302" t="s">
        <v>570</v>
      </c>
    </row>
    <row r="303" spans="1:17" x14ac:dyDescent="0.2">
      <c r="A303" t="s">
        <v>581</v>
      </c>
      <c r="B303" t="s">
        <v>571</v>
      </c>
      <c r="C303" t="s">
        <v>17</v>
      </c>
      <c r="D303" t="s">
        <v>20</v>
      </c>
      <c r="E303" t="s">
        <v>24</v>
      </c>
      <c r="F303" t="s">
        <v>572</v>
      </c>
      <c r="G303" t="s">
        <v>17</v>
      </c>
      <c r="H303" t="s">
        <v>17</v>
      </c>
      <c r="I303" t="s">
        <v>17</v>
      </c>
      <c r="J303" t="s">
        <v>17</v>
      </c>
      <c r="K303" t="s">
        <v>17</v>
      </c>
      <c r="L303" t="s">
        <v>17</v>
      </c>
      <c r="M303" t="s">
        <v>17</v>
      </c>
      <c r="N303" t="s">
        <v>17</v>
      </c>
      <c r="O303" t="s">
        <v>17</v>
      </c>
      <c r="P303" t="s">
        <v>17</v>
      </c>
      <c r="Q303" t="s">
        <v>31</v>
      </c>
    </row>
    <row r="304" spans="1:17" x14ac:dyDescent="0.2">
      <c r="A304" t="s">
        <v>581</v>
      </c>
      <c r="B304" t="s">
        <v>573</v>
      </c>
      <c r="C304" t="s">
        <v>19</v>
      </c>
      <c r="D304" t="s">
        <v>20</v>
      </c>
      <c r="E304" t="s">
        <v>24</v>
      </c>
      <c r="F304" t="s">
        <v>35</v>
      </c>
      <c r="G304" t="s">
        <v>17</v>
      </c>
      <c r="H304" t="s">
        <v>17</v>
      </c>
      <c r="I304" t="s">
        <v>17</v>
      </c>
      <c r="J304" t="s">
        <v>17</v>
      </c>
      <c r="K304" t="s">
        <v>17</v>
      </c>
      <c r="L304" t="s">
        <v>17</v>
      </c>
      <c r="M304" t="s">
        <v>17</v>
      </c>
      <c r="N304" t="s">
        <v>17</v>
      </c>
      <c r="O304" t="s">
        <v>17</v>
      </c>
      <c r="P304" t="s">
        <v>17</v>
      </c>
      <c r="Q304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F43"/>
  <sheetViews>
    <sheetView tabSelected="1" topLeftCell="P1" workbookViewId="0">
      <selection activeCell="AD21" sqref="AD21:AE31"/>
    </sheetView>
  </sheetViews>
  <sheetFormatPr defaultRowHeight="12.75" x14ac:dyDescent="0.2"/>
  <cols>
    <col min="1" max="1" width="50.5703125" customWidth="1"/>
    <col min="2" max="2" width="15.5703125" customWidth="1"/>
    <col min="3" max="4" width="3" customWidth="1"/>
    <col min="5" max="5" width="6.5703125" customWidth="1"/>
    <col min="6" max="6" width="10.5703125" bestFit="1" customWidth="1"/>
    <col min="30" max="30" width="39.140625" customWidth="1"/>
  </cols>
  <sheetData>
    <row r="1" spans="1:32" x14ac:dyDescent="0.2">
      <c r="N1" s="8" t="s">
        <v>592</v>
      </c>
      <c r="O1" s="9"/>
      <c r="P1" s="9"/>
      <c r="Q1" s="9"/>
      <c r="R1" s="9"/>
      <c r="S1" s="9"/>
      <c r="V1" s="8" t="s">
        <v>594</v>
      </c>
      <c r="W1" s="9"/>
      <c r="X1" s="9"/>
      <c r="Y1" s="9"/>
      <c r="Z1" s="9"/>
      <c r="AA1" s="9"/>
      <c r="AD1" s="8" t="s">
        <v>597</v>
      </c>
      <c r="AE1" s="9"/>
    </row>
    <row r="3" spans="1:32" x14ac:dyDescent="0.2">
      <c r="A3" s="3" t="s">
        <v>583</v>
      </c>
      <c r="B3" t="s">
        <v>586</v>
      </c>
      <c r="N3" t="s">
        <v>586</v>
      </c>
      <c r="O3" t="s">
        <v>591</v>
      </c>
      <c r="V3" t="s">
        <v>586</v>
      </c>
      <c r="W3" t="s">
        <v>591</v>
      </c>
      <c r="AD3" t="s">
        <v>583</v>
      </c>
      <c r="AE3" t="s">
        <v>586</v>
      </c>
    </row>
    <row r="4" spans="1:32" x14ac:dyDescent="0.2">
      <c r="A4" s="4"/>
      <c r="B4" s="5">
        <v>213</v>
      </c>
      <c r="N4" t="s">
        <v>583</v>
      </c>
      <c r="P4" t="s">
        <v>24</v>
      </c>
      <c r="Q4" t="s">
        <v>20</v>
      </c>
      <c r="S4" t="s">
        <v>585</v>
      </c>
      <c r="T4" s="2" t="s">
        <v>593</v>
      </c>
      <c r="V4" t="s">
        <v>583</v>
      </c>
      <c r="X4" t="s">
        <v>24</v>
      </c>
      <c r="Y4" t="s">
        <v>20</v>
      </c>
      <c r="Z4" t="s">
        <v>584</v>
      </c>
      <c r="AA4" t="s">
        <v>585</v>
      </c>
      <c r="AB4" s="2" t="s">
        <v>593</v>
      </c>
      <c r="AE4">
        <v>213</v>
      </c>
    </row>
    <row r="5" spans="1:32" x14ac:dyDescent="0.2">
      <c r="A5" s="4" t="s">
        <v>66</v>
      </c>
      <c r="B5" s="5">
        <v>2</v>
      </c>
      <c r="N5" t="s">
        <v>578</v>
      </c>
      <c r="O5">
        <v>5</v>
      </c>
      <c r="P5">
        <v>48</v>
      </c>
      <c r="Q5">
        <v>30</v>
      </c>
      <c r="S5">
        <v>83</v>
      </c>
      <c r="T5" s="6">
        <f>Q5/S5</f>
        <v>0.36144578313253012</v>
      </c>
      <c r="V5" t="s">
        <v>578</v>
      </c>
      <c r="W5">
        <v>53</v>
      </c>
      <c r="X5">
        <v>21</v>
      </c>
      <c r="Y5">
        <v>9</v>
      </c>
      <c r="AA5">
        <v>83</v>
      </c>
      <c r="AB5" s="6">
        <f>Y5/AA5</f>
        <v>0.10843373493975904</v>
      </c>
      <c r="AD5" s="2"/>
      <c r="AE5">
        <v>2</v>
      </c>
    </row>
    <row r="6" spans="1:32" x14ac:dyDescent="0.2">
      <c r="A6" s="4" t="s">
        <v>271</v>
      </c>
      <c r="B6" s="5">
        <v>1</v>
      </c>
      <c r="N6" t="s">
        <v>575</v>
      </c>
      <c r="P6">
        <v>35</v>
      </c>
      <c r="Q6">
        <v>38</v>
      </c>
      <c r="S6">
        <v>73</v>
      </c>
      <c r="T6" s="6">
        <f t="shared" ref="T6:T16" si="0">Q6/S6</f>
        <v>0.52054794520547942</v>
      </c>
      <c r="V6" t="s">
        <v>575</v>
      </c>
      <c r="W6">
        <v>33</v>
      </c>
      <c r="X6">
        <v>23</v>
      </c>
      <c r="Y6">
        <v>17</v>
      </c>
      <c r="AA6">
        <v>73</v>
      </c>
      <c r="AB6" s="6">
        <f t="shared" ref="AB6:AB11" si="1">Y6/AA6</f>
        <v>0.23287671232876711</v>
      </c>
      <c r="AD6" t="s">
        <v>271</v>
      </c>
      <c r="AE6">
        <v>2</v>
      </c>
      <c r="AF6" s="6">
        <f>AE6/89</f>
        <v>2.247191011235955E-2</v>
      </c>
    </row>
    <row r="7" spans="1:32" x14ac:dyDescent="0.2">
      <c r="A7" s="4" t="s">
        <v>572</v>
      </c>
      <c r="B7" s="5">
        <v>1</v>
      </c>
      <c r="N7" t="s">
        <v>579</v>
      </c>
      <c r="P7">
        <v>13</v>
      </c>
      <c r="Q7">
        <v>16</v>
      </c>
      <c r="S7">
        <v>29</v>
      </c>
      <c r="T7" s="6">
        <f t="shared" si="0"/>
        <v>0.55172413793103448</v>
      </c>
      <c r="V7" t="s">
        <v>579</v>
      </c>
      <c r="W7">
        <v>10</v>
      </c>
      <c r="X7">
        <v>11</v>
      </c>
      <c r="Y7">
        <v>8</v>
      </c>
      <c r="AA7">
        <v>29</v>
      </c>
      <c r="AB7" s="6">
        <f t="shared" si="1"/>
        <v>0.27586206896551724</v>
      </c>
      <c r="AD7" s="2" t="s">
        <v>600</v>
      </c>
      <c r="AE7">
        <v>3</v>
      </c>
      <c r="AF7" s="6">
        <f t="shared" ref="AF7:AF15" si="2">AE7/89</f>
        <v>3.3707865168539325E-2</v>
      </c>
    </row>
    <row r="8" spans="1:32" x14ac:dyDescent="0.2">
      <c r="A8" s="4" t="s">
        <v>400</v>
      </c>
      <c r="B8" s="5">
        <v>1</v>
      </c>
      <c r="N8" t="s">
        <v>581</v>
      </c>
      <c r="O8">
        <v>2</v>
      </c>
      <c r="P8">
        <v>8</v>
      </c>
      <c r="Q8">
        <v>28</v>
      </c>
      <c r="S8">
        <v>38</v>
      </c>
      <c r="T8" s="6">
        <f t="shared" si="0"/>
        <v>0.73684210526315785</v>
      </c>
      <c r="V8" t="s">
        <v>581</v>
      </c>
      <c r="W8">
        <v>8</v>
      </c>
      <c r="X8">
        <v>15</v>
      </c>
      <c r="Y8">
        <v>15</v>
      </c>
      <c r="AA8">
        <v>38</v>
      </c>
      <c r="AB8" s="6">
        <f t="shared" si="1"/>
        <v>0.39473684210526316</v>
      </c>
      <c r="AD8" t="s">
        <v>35</v>
      </c>
      <c r="AE8">
        <v>19</v>
      </c>
      <c r="AF8" s="6">
        <f t="shared" si="2"/>
        <v>0.21348314606741572</v>
      </c>
    </row>
    <row r="9" spans="1:32" x14ac:dyDescent="0.2">
      <c r="A9" s="4" t="s">
        <v>104</v>
      </c>
      <c r="B9" s="5">
        <v>7</v>
      </c>
      <c r="N9" t="s">
        <v>576</v>
      </c>
      <c r="O9">
        <v>2</v>
      </c>
      <c r="P9">
        <v>33</v>
      </c>
      <c r="Q9">
        <v>45</v>
      </c>
      <c r="S9">
        <v>80</v>
      </c>
      <c r="T9" s="6">
        <f t="shared" si="0"/>
        <v>0.5625</v>
      </c>
      <c r="V9" t="s">
        <v>576</v>
      </c>
      <c r="W9">
        <v>31</v>
      </c>
      <c r="X9">
        <v>22</v>
      </c>
      <c r="Y9">
        <v>27</v>
      </c>
      <c r="AA9">
        <v>80</v>
      </c>
      <c r="AB9" s="6">
        <f t="shared" si="1"/>
        <v>0.33750000000000002</v>
      </c>
      <c r="AD9" t="s">
        <v>38</v>
      </c>
      <c r="AE9">
        <v>41</v>
      </c>
      <c r="AF9" s="6">
        <f t="shared" si="2"/>
        <v>0.4606741573033708</v>
      </c>
    </row>
    <row r="10" spans="1:32" x14ac:dyDescent="0.2">
      <c r="A10" s="4" t="s">
        <v>267</v>
      </c>
      <c r="B10" s="5">
        <v>1</v>
      </c>
      <c r="N10" t="s">
        <v>584</v>
      </c>
      <c r="T10" s="6"/>
      <c r="V10" t="s">
        <v>584</v>
      </c>
      <c r="AB10" s="6"/>
      <c r="AD10" t="s">
        <v>108</v>
      </c>
      <c r="AE10">
        <v>1</v>
      </c>
      <c r="AF10" s="6">
        <f t="shared" si="2"/>
        <v>1.1235955056179775E-2</v>
      </c>
    </row>
    <row r="11" spans="1:32" x14ac:dyDescent="0.2">
      <c r="A11" s="4" t="s">
        <v>345</v>
      </c>
      <c r="B11" s="5">
        <v>1</v>
      </c>
      <c r="N11" t="s">
        <v>585</v>
      </c>
      <c r="O11">
        <v>9</v>
      </c>
      <c r="P11">
        <v>137</v>
      </c>
      <c r="Q11">
        <v>157</v>
      </c>
      <c r="S11">
        <v>303</v>
      </c>
      <c r="T11" s="6">
        <f t="shared" si="0"/>
        <v>0.5181518151815182</v>
      </c>
      <c r="V11" t="s">
        <v>585</v>
      </c>
      <c r="W11">
        <v>135</v>
      </c>
      <c r="X11">
        <v>92</v>
      </c>
      <c r="Y11">
        <v>76</v>
      </c>
      <c r="AA11">
        <v>303</v>
      </c>
      <c r="AB11" s="6">
        <f t="shared" si="1"/>
        <v>0.25082508250825081</v>
      </c>
      <c r="AD11" t="s">
        <v>489</v>
      </c>
      <c r="AE11">
        <v>1</v>
      </c>
      <c r="AF11" s="6">
        <f t="shared" si="2"/>
        <v>1.1235955056179775E-2</v>
      </c>
    </row>
    <row r="12" spans="1:32" x14ac:dyDescent="0.2">
      <c r="A12" s="4" t="s">
        <v>35</v>
      </c>
      <c r="B12" s="5">
        <v>12</v>
      </c>
      <c r="T12" s="6"/>
      <c r="AD12" s="2" t="s">
        <v>598</v>
      </c>
      <c r="AE12">
        <v>3</v>
      </c>
      <c r="AF12" s="6">
        <f t="shared" si="2"/>
        <v>3.3707865168539325E-2</v>
      </c>
    </row>
    <row r="13" spans="1:32" x14ac:dyDescent="0.2">
      <c r="A13" s="4" t="s">
        <v>360</v>
      </c>
      <c r="B13" s="5">
        <v>1</v>
      </c>
      <c r="T13" s="6"/>
      <c r="AD13" t="s">
        <v>449</v>
      </c>
      <c r="AE13">
        <v>6</v>
      </c>
      <c r="AF13" s="6">
        <f t="shared" si="2"/>
        <v>6.741573033707865E-2</v>
      </c>
    </row>
    <row r="14" spans="1:32" x14ac:dyDescent="0.2">
      <c r="A14" s="4" t="s">
        <v>42</v>
      </c>
      <c r="B14" s="5">
        <v>1</v>
      </c>
      <c r="O14" t="s">
        <v>591</v>
      </c>
      <c r="T14" s="6"/>
      <c r="AD14" s="2" t="s">
        <v>599</v>
      </c>
      <c r="AE14">
        <v>2</v>
      </c>
      <c r="AF14" s="6">
        <f t="shared" si="2"/>
        <v>2.247191011235955E-2</v>
      </c>
    </row>
    <row r="15" spans="1:32" x14ac:dyDescent="0.2">
      <c r="A15" s="4" t="s">
        <v>384</v>
      </c>
      <c r="B15" s="5">
        <v>1</v>
      </c>
      <c r="P15" t="s">
        <v>24</v>
      </c>
      <c r="Q15" t="s">
        <v>20</v>
      </c>
      <c r="S15" t="s">
        <v>585</v>
      </c>
      <c r="T15" s="6"/>
      <c r="V15" s="2" t="s">
        <v>574</v>
      </c>
      <c r="W15" s="2" t="s">
        <v>595</v>
      </c>
      <c r="X15" s="2" t="s">
        <v>596</v>
      </c>
      <c r="AD15" s="2" t="s">
        <v>601</v>
      </c>
      <c r="AE15">
        <v>11</v>
      </c>
      <c r="AF15" s="6">
        <f t="shared" si="2"/>
        <v>0.12359550561797752</v>
      </c>
    </row>
    <row r="16" spans="1:32" x14ac:dyDescent="0.2">
      <c r="A16" s="4" t="s">
        <v>533</v>
      </c>
      <c r="B16" s="5">
        <v>1</v>
      </c>
      <c r="N16" t="s">
        <v>586</v>
      </c>
      <c r="O16">
        <v>9</v>
      </c>
      <c r="P16">
        <v>137</v>
      </c>
      <c r="Q16">
        <v>157</v>
      </c>
      <c r="S16">
        <v>303</v>
      </c>
      <c r="T16" s="6">
        <f t="shared" si="0"/>
        <v>0.5181518151815182</v>
      </c>
      <c r="V16" t="s">
        <v>578</v>
      </c>
      <c r="W16" s="6">
        <v>0.36144578313253012</v>
      </c>
      <c r="X16" s="6">
        <v>0.10843373493975904</v>
      </c>
    </row>
    <row r="17" spans="1:31" x14ac:dyDescent="0.2">
      <c r="A17" s="4" t="s">
        <v>196</v>
      </c>
      <c r="B17" s="5">
        <v>1</v>
      </c>
      <c r="V17" t="s">
        <v>575</v>
      </c>
      <c r="W17" s="6">
        <v>0.52054794520547942</v>
      </c>
      <c r="X17" s="6">
        <v>0.23287671232876711</v>
      </c>
      <c r="AD17" s="2" t="s">
        <v>602</v>
      </c>
      <c r="AE17">
        <f>SUM(AE6:AE15)</f>
        <v>89</v>
      </c>
    </row>
    <row r="18" spans="1:31" x14ac:dyDescent="0.2">
      <c r="A18" s="4" t="s">
        <v>38</v>
      </c>
      <c r="B18" s="5">
        <v>30</v>
      </c>
      <c r="V18" t="s">
        <v>579</v>
      </c>
      <c r="W18" s="6">
        <v>0.55172413793103448</v>
      </c>
      <c r="X18" s="6">
        <v>0.27586206896551724</v>
      </c>
      <c r="AD18" t="s">
        <v>584</v>
      </c>
    </row>
    <row r="19" spans="1:31" x14ac:dyDescent="0.2">
      <c r="A19" s="4" t="s">
        <v>166</v>
      </c>
      <c r="B19" s="5">
        <v>1</v>
      </c>
      <c r="V19" t="s">
        <v>581</v>
      </c>
      <c r="W19" s="6">
        <v>0.73684210526315785</v>
      </c>
      <c r="X19" s="6">
        <v>0.39473684210526316</v>
      </c>
      <c r="AD19" t="s">
        <v>585</v>
      </c>
      <c r="AE19">
        <v>303</v>
      </c>
    </row>
    <row r="20" spans="1:31" x14ac:dyDescent="0.2">
      <c r="A20" s="4" t="s">
        <v>273</v>
      </c>
      <c r="B20" s="5">
        <v>1</v>
      </c>
      <c r="V20" t="s">
        <v>576</v>
      </c>
      <c r="W20" s="6">
        <v>0.5625</v>
      </c>
      <c r="X20" s="6">
        <v>0.33750000000000002</v>
      </c>
    </row>
    <row r="21" spans="1:31" x14ac:dyDescent="0.2">
      <c r="A21" s="4" t="s">
        <v>465</v>
      </c>
      <c r="B21" s="5">
        <v>1</v>
      </c>
      <c r="V21" t="s">
        <v>585</v>
      </c>
      <c r="W21" s="6">
        <v>0.5181518151815182</v>
      </c>
      <c r="X21" s="6">
        <v>0.25082508250825081</v>
      </c>
      <c r="AD21" s="2" t="s">
        <v>603</v>
      </c>
      <c r="AE21" s="2" t="s">
        <v>604</v>
      </c>
    </row>
    <row r="22" spans="1:31" x14ac:dyDescent="0.2">
      <c r="A22" s="4" t="s">
        <v>219</v>
      </c>
      <c r="B22" s="5">
        <v>1</v>
      </c>
      <c r="AD22" t="s">
        <v>38</v>
      </c>
      <c r="AE22" s="6">
        <v>0.4606741573033708</v>
      </c>
    </row>
    <row r="23" spans="1:31" x14ac:dyDescent="0.2">
      <c r="A23" s="4" t="s">
        <v>452</v>
      </c>
      <c r="B23" s="5">
        <v>1</v>
      </c>
      <c r="AD23" s="2" t="s">
        <v>605</v>
      </c>
      <c r="AE23" s="6">
        <v>0.21348314606741572</v>
      </c>
    </row>
    <row r="24" spans="1:31" x14ac:dyDescent="0.2">
      <c r="A24" s="4" t="s">
        <v>56</v>
      </c>
      <c r="B24" s="5">
        <v>1</v>
      </c>
      <c r="AD24" s="2" t="s">
        <v>601</v>
      </c>
      <c r="AE24" s="6">
        <v>0.12359550561797752</v>
      </c>
    </row>
    <row r="25" spans="1:31" x14ac:dyDescent="0.2">
      <c r="A25" s="4" t="s">
        <v>108</v>
      </c>
      <c r="B25" s="5">
        <v>1</v>
      </c>
      <c r="AD25" t="s">
        <v>449</v>
      </c>
      <c r="AE25" s="6">
        <v>6.741573033707865E-2</v>
      </c>
    </row>
    <row r="26" spans="1:31" x14ac:dyDescent="0.2">
      <c r="A26" s="4" t="s">
        <v>484</v>
      </c>
      <c r="B26" s="5">
        <v>1</v>
      </c>
      <c r="AD26" t="s">
        <v>598</v>
      </c>
      <c r="AE26" s="6">
        <v>3.3707865168539325E-2</v>
      </c>
    </row>
    <row r="27" spans="1:31" x14ac:dyDescent="0.2">
      <c r="A27" s="4" t="s">
        <v>189</v>
      </c>
      <c r="B27" s="5">
        <v>1</v>
      </c>
      <c r="AD27" t="s">
        <v>600</v>
      </c>
      <c r="AE27" s="6">
        <v>3.3707865168539325E-2</v>
      </c>
    </row>
    <row r="28" spans="1:31" x14ac:dyDescent="0.2">
      <c r="A28" s="4" t="s">
        <v>489</v>
      </c>
      <c r="B28" s="5">
        <v>1</v>
      </c>
      <c r="AD28" s="2" t="s">
        <v>608</v>
      </c>
      <c r="AE28" s="6">
        <v>2.247191011235955E-2</v>
      </c>
    </row>
    <row r="29" spans="1:31" x14ac:dyDescent="0.2">
      <c r="A29" s="4" t="s">
        <v>179</v>
      </c>
      <c r="B29" s="5">
        <v>1</v>
      </c>
      <c r="AD29" t="s">
        <v>599</v>
      </c>
      <c r="AE29" s="6">
        <v>2.247191011235955E-2</v>
      </c>
    </row>
    <row r="30" spans="1:31" x14ac:dyDescent="0.2">
      <c r="A30" s="4" t="s">
        <v>433</v>
      </c>
      <c r="B30" s="5">
        <v>1</v>
      </c>
      <c r="AD30" s="2" t="s">
        <v>606</v>
      </c>
      <c r="AE30" s="6">
        <v>1.1235955056179775E-2</v>
      </c>
    </row>
    <row r="31" spans="1:31" x14ac:dyDescent="0.2">
      <c r="A31" s="4" t="s">
        <v>247</v>
      </c>
      <c r="B31" s="5">
        <v>1</v>
      </c>
      <c r="AD31" s="2" t="s">
        <v>607</v>
      </c>
      <c r="AE31" s="6">
        <v>1.1235955056179775E-2</v>
      </c>
    </row>
    <row r="32" spans="1:31" x14ac:dyDescent="0.2">
      <c r="A32" s="4" t="s">
        <v>449</v>
      </c>
      <c r="B32" s="5">
        <v>2</v>
      </c>
    </row>
    <row r="33" spans="1:2" x14ac:dyDescent="0.2">
      <c r="A33" s="4" t="s">
        <v>430</v>
      </c>
      <c r="B33" s="5">
        <v>1</v>
      </c>
    </row>
    <row r="34" spans="1:2" x14ac:dyDescent="0.2">
      <c r="A34" s="4" t="s">
        <v>71</v>
      </c>
      <c r="B34" s="5">
        <v>1</v>
      </c>
    </row>
    <row r="35" spans="1:2" x14ac:dyDescent="0.2">
      <c r="A35" s="4" t="s">
        <v>186</v>
      </c>
      <c r="B35" s="5">
        <v>1</v>
      </c>
    </row>
    <row r="36" spans="1:2" x14ac:dyDescent="0.2">
      <c r="A36" s="4" t="s">
        <v>253</v>
      </c>
      <c r="B36" s="5">
        <v>1</v>
      </c>
    </row>
    <row r="37" spans="1:2" x14ac:dyDescent="0.2">
      <c r="A37" s="4" t="s">
        <v>322</v>
      </c>
      <c r="B37" s="5">
        <v>1</v>
      </c>
    </row>
    <row r="38" spans="1:2" x14ac:dyDescent="0.2">
      <c r="A38" s="4" t="s">
        <v>393</v>
      </c>
      <c r="B38" s="5">
        <v>1</v>
      </c>
    </row>
    <row r="39" spans="1:2" x14ac:dyDescent="0.2">
      <c r="A39" s="4" t="s">
        <v>543</v>
      </c>
      <c r="B39" s="5">
        <v>1</v>
      </c>
    </row>
    <row r="40" spans="1:2" x14ac:dyDescent="0.2">
      <c r="A40" s="4" t="s">
        <v>59</v>
      </c>
      <c r="B40" s="5">
        <v>1</v>
      </c>
    </row>
    <row r="41" spans="1:2" x14ac:dyDescent="0.2">
      <c r="A41" s="4" t="s">
        <v>47</v>
      </c>
      <c r="B41" s="5">
        <v>6</v>
      </c>
    </row>
    <row r="42" spans="1:2" x14ac:dyDescent="0.2">
      <c r="A42" s="4" t="s">
        <v>584</v>
      </c>
      <c r="B42" s="5"/>
    </row>
    <row r="43" spans="1:2" x14ac:dyDescent="0.2">
      <c r="A43" s="4" t="s">
        <v>585</v>
      </c>
      <c r="B43" s="5">
        <v>303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opinion root nodules</vt:lpstr>
      <vt:lpstr>inoculants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2012-08-09T08:34:11Z</dcterms:created>
  <dcterms:modified xsi:type="dcterms:W3CDTF">2012-08-21T15:55:08Z</dcterms:modified>
</cp:coreProperties>
</file>