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20835" windowHeight="9750" activeTab="2"/>
  </bookViews>
  <sheets>
    <sheet name="data" sheetId="1" r:id="rId1"/>
    <sheet name="data+" sheetId="2" r:id="rId2"/>
    <sheet name="pivot" sheetId="4" r:id="rId3"/>
    <sheet name="Sheet3" sheetId="3" r:id="rId4"/>
  </sheets>
  <calcPr calcId="145621"/>
  <pivotCaches>
    <pivotCache cacheId="52" r:id="rId5"/>
    <pivotCache cacheId="61" r:id="rId6"/>
  </pivotCaches>
</workbook>
</file>

<file path=xl/calcChain.xml><?xml version="1.0" encoding="utf-8"?>
<calcChain xmlns="http://schemas.openxmlformats.org/spreadsheetml/2006/main">
  <c r="AJ23" i="4" l="1"/>
  <c r="AJ24" i="4"/>
  <c r="AJ22" i="4"/>
  <c r="AH25" i="4"/>
  <c r="AG49" i="4"/>
  <c r="AG50" i="4"/>
  <c r="AG51" i="4"/>
  <c r="AG52" i="4"/>
  <c r="AG53" i="4"/>
  <c r="AG54" i="4"/>
  <c r="AG48" i="4"/>
  <c r="H20" i="4"/>
  <c r="I20" i="4" s="1"/>
  <c r="H12" i="4"/>
  <c r="H14" i="4"/>
  <c r="H16" i="4"/>
  <c r="H15" i="4"/>
  <c r="H13" i="4"/>
  <c r="H17" i="4"/>
  <c r="H11" i="4"/>
  <c r="H4" i="4"/>
  <c r="H3" i="4"/>
  <c r="H2" i="4"/>
</calcChain>
</file>

<file path=xl/connections.xml><?xml version="1.0" encoding="utf-8"?>
<connections xmlns="http://schemas.openxmlformats.org/spreadsheetml/2006/main">
  <connection id="1" name="awareness" type="4" refreshedVersion="0" background="1">
    <webPr xml="1" sourceData="1" url="C:\Users\Greta\Documents\N2Africa\Use survey\Zimbabwe\ Zimbabwe\awareness.xml" htmlTables="1" htmlFormat="all"/>
  </connection>
</connections>
</file>

<file path=xl/sharedStrings.xml><?xml version="1.0" encoding="utf-8"?>
<sst xmlns="http://schemas.openxmlformats.org/spreadsheetml/2006/main" count="5419" uniqueCount="652">
  <si>
    <t>Farm_ID</t>
  </si>
  <si>
    <t>Heard_of_root_nodules_on_legumes</t>
  </si>
  <si>
    <t>Your_opinion_about_nodules</t>
  </si>
  <si>
    <t>Heard_of_inoculants</t>
  </si>
  <si>
    <t>Inoculate_legume_seed_curr_season</t>
  </si>
  <si>
    <t>Why_not</t>
  </si>
  <si>
    <t>Inoculated_legumes</t>
  </si>
  <si>
    <t>Inoculate_source</t>
  </si>
  <si>
    <t>Inoculate_brand</t>
  </si>
  <si>
    <t>Inoculant_stored_at_farm</t>
  </si>
  <si>
    <t>How_stored</t>
  </si>
  <si>
    <t>How_long_before_use</t>
  </si>
  <si>
    <t>Time_passed_between_mixing_applying</t>
  </si>
  <si>
    <t>Used_adhesive</t>
  </si>
  <si>
    <t>Adhesive_type</t>
  </si>
  <si>
    <t>Did_inoculation_affect_growth</t>
  </si>
  <si>
    <t>Questions</t>
  </si>
  <si>
    <t>SP_ZIM_001</t>
  </si>
  <si>
    <t>SP_ZIM_002</t>
  </si>
  <si>
    <t>SP_ZIM_003</t>
  </si>
  <si>
    <t>SP_ZIM_004</t>
  </si>
  <si>
    <t>SP_ZIM_005</t>
  </si>
  <si>
    <t>SP_ZIM_006</t>
  </si>
  <si>
    <t>SP_ZIM_007</t>
  </si>
  <si>
    <t>SP_ZIM_008</t>
  </si>
  <si>
    <t>SP_ZIM_009</t>
  </si>
  <si>
    <t>SP_ZIM_010</t>
  </si>
  <si>
    <t>SP_ZIM_011</t>
  </si>
  <si>
    <t>SP_ZIM_012</t>
  </si>
  <si>
    <t>SP_ZIM_013</t>
  </si>
  <si>
    <t>SP_ZIM_014</t>
  </si>
  <si>
    <t>SP_ZIM_015</t>
  </si>
  <si>
    <t>SP_ZIM_016</t>
  </si>
  <si>
    <t>SP_ZIM_017</t>
  </si>
  <si>
    <t>SP_ZIM_018</t>
  </si>
  <si>
    <t>SP_ZIM_019</t>
  </si>
  <si>
    <t>SP_ZIM_020</t>
  </si>
  <si>
    <t>SP_ZIM_021</t>
  </si>
  <si>
    <t>SP_ZIM_022</t>
  </si>
  <si>
    <t>SP_ZIM_023</t>
  </si>
  <si>
    <t>SP_ZIM_024</t>
  </si>
  <si>
    <t>SP_ZIM_025</t>
  </si>
  <si>
    <t>SP_ZIM_026</t>
  </si>
  <si>
    <t>SP_ZIM_027</t>
  </si>
  <si>
    <t>SP_ZIM_028</t>
  </si>
  <si>
    <t>SP_ZIM_029</t>
  </si>
  <si>
    <t>SP_ZIM_030</t>
  </si>
  <si>
    <t>SP_ZIM_031</t>
  </si>
  <si>
    <t>SP_ZIM_032</t>
  </si>
  <si>
    <t>SP_ZIM_033</t>
  </si>
  <si>
    <t>SP_ZIM_034</t>
  </si>
  <si>
    <t>SP_ZIM_035</t>
  </si>
  <si>
    <t>SP_ZIM_036</t>
  </si>
  <si>
    <t>SP_ZIM_037</t>
  </si>
  <si>
    <t>SP_ZIM_038</t>
  </si>
  <si>
    <t>SP_ZIM_039</t>
  </si>
  <si>
    <t>SP_ZIM_040</t>
  </si>
  <si>
    <t>SP_ZIM_041</t>
  </si>
  <si>
    <t>SP_ZIM_042</t>
  </si>
  <si>
    <t>SP_ZIM_043</t>
  </si>
  <si>
    <t>SP_ZIM_044</t>
  </si>
  <si>
    <t>SP_ZIM_045</t>
  </si>
  <si>
    <t>SP_ZIM_046</t>
  </si>
  <si>
    <t>SP_ZIM_047</t>
  </si>
  <si>
    <t>SP_ZIM_048</t>
  </si>
  <si>
    <t>SP_ZIM_049</t>
  </si>
  <si>
    <t>SP_ZIM_050</t>
  </si>
  <si>
    <t>SP_ZIM_051</t>
  </si>
  <si>
    <t>SP_ZIM_052</t>
  </si>
  <si>
    <t>SP_ZIM_053</t>
  </si>
  <si>
    <t>SP_ZIM_054</t>
  </si>
  <si>
    <t>SP_ZIM_055</t>
  </si>
  <si>
    <t>SP_ZIM_056</t>
  </si>
  <si>
    <t>SP_ZIM_057</t>
  </si>
  <si>
    <t>SP_ZIM_058</t>
  </si>
  <si>
    <t>SP_ZIM_059</t>
  </si>
  <si>
    <t>SP_ZIM_060</t>
  </si>
  <si>
    <t>SP_ZIM_061</t>
  </si>
  <si>
    <t>SP_ZIM_062</t>
  </si>
  <si>
    <t>SP_ZIM_063</t>
  </si>
  <si>
    <t>SP_ZIM_064</t>
  </si>
  <si>
    <t>SP_ZIM_065</t>
  </si>
  <si>
    <t>SP_ZIM_066</t>
  </si>
  <si>
    <t>SP_ZIM_067</t>
  </si>
  <si>
    <t>SP_ZIM_068</t>
  </si>
  <si>
    <t>SP_ZIM_069</t>
  </si>
  <si>
    <t>SP_ZIM_070</t>
  </si>
  <si>
    <t>SP_ZIM_071</t>
  </si>
  <si>
    <t>SP_ZIM_072</t>
  </si>
  <si>
    <t>SP_ZIM_073</t>
  </si>
  <si>
    <t>SP_ZIM_074</t>
  </si>
  <si>
    <t>SP_ZIM_075</t>
  </si>
  <si>
    <t>SP_ZIM_076</t>
  </si>
  <si>
    <t>SP_ZIM_077</t>
  </si>
  <si>
    <t>SP_ZIM_078</t>
  </si>
  <si>
    <t>SP_ZIM_079</t>
  </si>
  <si>
    <t>SP_ZIM_080</t>
  </si>
  <si>
    <t>SP_ZIM_081</t>
  </si>
  <si>
    <t>SP_ZIM_082</t>
  </si>
  <si>
    <t>SP_ZIM_083</t>
  </si>
  <si>
    <t>SP_ZIM_084</t>
  </si>
  <si>
    <t>SP_ZIM_085</t>
  </si>
  <si>
    <t>SP_ZIM_086</t>
  </si>
  <si>
    <t>SP_ZIM_087</t>
  </si>
  <si>
    <t>SP_ZIM_088</t>
  </si>
  <si>
    <t>SP_ZIM_089</t>
  </si>
  <si>
    <t>SP_ZIM_090</t>
  </si>
  <si>
    <t>SP_ZIM_091</t>
  </si>
  <si>
    <t>SP_ZIM_092</t>
  </si>
  <si>
    <t>SP_ZIM_093</t>
  </si>
  <si>
    <t>SP_ZIM_094</t>
  </si>
  <si>
    <t>SP_ZIM_095</t>
  </si>
  <si>
    <t>SP_ZIM_096</t>
  </si>
  <si>
    <t>SP_ZIM_097</t>
  </si>
  <si>
    <t>SP_ZIM_098</t>
  </si>
  <si>
    <t>SP_ZIM_099</t>
  </si>
  <si>
    <t>SP_ZIM_100</t>
  </si>
  <si>
    <t>SP_ZIM_101</t>
  </si>
  <si>
    <t>SP_ZIM_102</t>
  </si>
  <si>
    <t>SP_ZIM_103</t>
  </si>
  <si>
    <t>SP_ZIM_104</t>
  </si>
  <si>
    <t>SP_ZIM_105</t>
  </si>
  <si>
    <t>SP_ZIM_106</t>
  </si>
  <si>
    <t>SP_ZIM_107</t>
  </si>
  <si>
    <t>SP_ZIM_108</t>
  </si>
  <si>
    <t>SP_ZIM_109</t>
  </si>
  <si>
    <t>SP_ZIM_110</t>
  </si>
  <si>
    <t>SP_ZIM_111</t>
  </si>
  <si>
    <t>SP_ZIM_112</t>
  </si>
  <si>
    <t>SP_ZIM_113</t>
  </si>
  <si>
    <t>SP_ZIM_114</t>
  </si>
  <si>
    <t>SP_ZIM_115</t>
  </si>
  <si>
    <t>SP_ZIM_116</t>
  </si>
  <si>
    <t>SP_ZIM_117</t>
  </si>
  <si>
    <t>SP_ZIM_118</t>
  </si>
  <si>
    <t>SP_ZIM_119</t>
  </si>
  <si>
    <t>SP_ZIM_120</t>
  </si>
  <si>
    <t>SP_ZIM_121</t>
  </si>
  <si>
    <t>SP_ZIM_122</t>
  </si>
  <si>
    <t>SP_ZIM_123</t>
  </si>
  <si>
    <t>SP_ZIM_124</t>
  </si>
  <si>
    <t>SP_ZIM_125</t>
  </si>
  <si>
    <t>SP_ZIM_126</t>
  </si>
  <si>
    <t>SP_ZIM_127</t>
  </si>
  <si>
    <t>SP_ZIM_128</t>
  </si>
  <si>
    <t>SP_ZIM_129</t>
  </si>
  <si>
    <t>SP_ZIM_130</t>
  </si>
  <si>
    <t>SP_ZIM_131</t>
  </si>
  <si>
    <t>SP_ZIM_132</t>
  </si>
  <si>
    <t>SP_ZIM_133</t>
  </si>
  <si>
    <t>SP_ZIM_134</t>
  </si>
  <si>
    <t>SP_ZIM_135</t>
  </si>
  <si>
    <t>SP_ZIM_136</t>
  </si>
  <si>
    <t>SP_ZIM_137</t>
  </si>
  <si>
    <t>SP_ZIM_138</t>
  </si>
  <si>
    <t>SP_ZIM_139</t>
  </si>
  <si>
    <t>SP_ZIM_140</t>
  </si>
  <si>
    <t>SP_ZIM_141</t>
  </si>
  <si>
    <t>SP_ZIM_142</t>
  </si>
  <si>
    <t>SP_ZIM_143</t>
  </si>
  <si>
    <t>SP_ZIM_144</t>
  </si>
  <si>
    <t>SP_ZIM_145</t>
  </si>
  <si>
    <t>SP_ZIM_146</t>
  </si>
  <si>
    <t>SP_ZIM_147</t>
  </si>
  <si>
    <t>SP_ZIM_148</t>
  </si>
  <si>
    <t>SP_ZIM_149</t>
  </si>
  <si>
    <t>SP_ZIM_150</t>
  </si>
  <si>
    <t>SP_ZIM_151</t>
  </si>
  <si>
    <t>SP_ZIM_152</t>
  </si>
  <si>
    <t>SP_ZIM_153</t>
  </si>
  <si>
    <t>SP_ZIM_154</t>
  </si>
  <si>
    <t>SP_ZIM_155</t>
  </si>
  <si>
    <t>SP_ZIM_156</t>
  </si>
  <si>
    <t>SP_ZIM_157</t>
  </si>
  <si>
    <t>SP_ZIM_158</t>
  </si>
  <si>
    <t>SP_ZIM_159</t>
  </si>
  <si>
    <t>SP_ZIM_160</t>
  </si>
  <si>
    <t>SP_ZIM_161</t>
  </si>
  <si>
    <t>SP_ZIM_162</t>
  </si>
  <si>
    <t>SP_ZIM_163</t>
  </si>
  <si>
    <t>SP_ZIM_164</t>
  </si>
  <si>
    <t>SP_ZIM_165</t>
  </si>
  <si>
    <t>SP_ZIM_166</t>
  </si>
  <si>
    <t>SP_ZIM_167</t>
  </si>
  <si>
    <t>SP_ZIM_168</t>
  </si>
  <si>
    <t>SP_ZIM_169</t>
  </si>
  <si>
    <t>SP_ZIM_170</t>
  </si>
  <si>
    <t>SP_ZIM_171</t>
  </si>
  <si>
    <t>SP_ZIM_172</t>
  </si>
  <si>
    <t>SP_ZIM_173</t>
  </si>
  <si>
    <t>SP_ZIM_174</t>
  </si>
  <si>
    <t>SP_ZIM_175</t>
  </si>
  <si>
    <t>SP_ZIM_176</t>
  </si>
  <si>
    <t>SP_ZIM_177</t>
  </si>
  <si>
    <t>SP_ZIM_178</t>
  </si>
  <si>
    <t>SP_ZIM_179</t>
  </si>
  <si>
    <t>SP_ZIM_180</t>
  </si>
  <si>
    <t>SP_ZIM_181</t>
  </si>
  <si>
    <t>SP_ZIM_182</t>
  </si>
  <si>
    <t>SP_ZIM_183</t>
  </si>
  <si>
    <t>SP_ZIM_184</t>
  </si>
  <si>
    <t>SP_ZIM_185</t>
  </si>
  <si>
    <t>SP_ZIM_186</t>
  </si>
  <si>
    <t>SP_ZIM_187</t>
  </si>
  <si>
    <t>SP_ZIM_188</t>
  </si>
  <si>
    <t>SP_ZIM_189</t>
  </si>
  <si>
    <t>SP_ZIM_190</t>
  </si>
  <si>
    <t>SP_ZIM_191</t>
  </si>
  <si>
    <t>SP_ZIM_192</t>
  </si>
  <si>
    <t>SP_ZIM_193</t>
  </si>
  <si>
    <t>SP_ZIM_194</t>
  </si>
  <si>
    <t>SP_ZIM_195</t>
  </si>
  <si>
    <t>SP_ZIM_196</t>
  </si>
  <si>
    <t>SP_ZIM_197</t>
  </si>
  <si>
    <t>SP_ZIM_198</t>
  </si>
  <si>
    <t>SP_ZIM_199</t>
  </si>
  <si>
    <t>SP_ZIM_200</t>
  </si>
  <si>
    <t>SP_ZIM_201</t>
  </si>
  <si>
    <t>SP_ZIM_202</t>
  </si>
  <si>
    <t>SP_ZIM_203</t>
  </si>
  <si>
    <t>SP_ZIM_204</t>
  </si>
  <si>
    <t>SP_ZIM_205</t>
  </si>
  <si>
    <t>SP_ZIM_206</t>
  </si>
  <si>
    <t>SP_ZIM_207</t>
  </si>
  <si>
    <t>SP_ZIM_208</t>
  </si>
  <si>
    <t>SP_ZIM_209</t>
  </si>
  <si>
    <t>SP_ZIM_210</t>
  </si>
  <si>
    <t>SP_ZIM_211</t>
  </si>
  <si>
    <t>SP_ZIM_212</t>
  </si>
  <si>
    <t>SP_ZIM_213</t>
  </si>
  <si>
    <t>SP_ZIM_214</t>
  </si>
  <si>
    <t>SP_ZIM_215</t>
  </si>
  <si>
    <t>SP_ZIM_216</t>
  </si>
  <si>
    <t>SP_ZIM_217</t>
  </si>
  <si>
    <t>SP_ZIM_218</t>
  </si>
  <si>
    <t>SP_ZIM_219</t>
  </si>
  <si>
    <t>SP_ZIM_220</t>
  </si>
  <si>
    <t>SP_ZIM_221</t>
  </si>
  <si>
    <t>SP_ZIM_222</t>
  </si>
  <si>
    <t>SP_ZIM_223</t>
  </si>
  <si>
    <t>SP_ZIM_224</t>
  </si>
  <si>
    <t>SP_ZIM_225</t>
  </si>
  <si>
    <t>SP_ZIM_226</t>
  </si>
  <si>
    <t>SP_ZIM_227</t>
  </si>
  <si>
    <t>SP_ZIM_228</t>
  </si>
  <si>
    <t>SP_ZIM_229</t>
  </si>
  <si>
    <t>SP_ZIM_230</t>
  </si>
  <si>
    <t>SP_ZIM_231</t>
  </si>
  <si>
    <t>SP_ZIM_232</t>
  </si>
  <si>
    <t>SP_ZIM_233</t>
  </si>
  <si>
    <t>SP_ZIM_234</t>
  </si>
  <si>
    <t>SP_ZIM_235</t>
  </si>
  <si>
    <t>SP_ZIM_236</t>
  </si>
  <si>
    <t>SP_ZIM_237</t>
  </si>
  <si>
    <t>SP_ZIM_238</t>
  </si>
  <si>
    <t>SP_ZIM_239</t>
  </si>
  <si>
    <t>SP_ZIM_240</t>
  </si>
  <si>
    <t>SP_ZIM_241</t>
  </si>
  <si>
    <t>SP_ZIM_242</t>
  </si>
  <si>
    <t>SP_ZIM_243</t>
  </si>
  <si>
    <t>SP_ZIM_244</t>
  </si>
  <si>
    <t>SP_ZIM_245</t>
  </si>
  <si>
    <t>SP_ZIM_246</t>
  </si>
  <si>
    <t>SP_ZIM_247</t>
  </si>
  <si>
    <t>SP_ZIM_248</t>
  </si>
  <si>
    <t>SP_ZIM_249</t>
  </si>
  <si>
    <t>SP_ZIM_250</t>
  </si>
  <si>
    <t>SP_ZIM_251</t>
  </si>
  <si>
    <t>SP_ZIM_252</t>
  </si>
  <si>
    <t>SP_ZIM_253</t>
  </si>
  <si>
    <t>SP_ZIM_254</t>
  </si>
  <si>
    <t>SP_ZIM_255</t>
  </si>
  <si>
    <t>SP_ZIM_256</t>
  </si>
  <si>
    <t>SP_ZIM_257</t>
  </si>
  <si>
    <t>SP_ZIM_258</t>
  </si>
  <si>
    <t>SP_ZIM_259</t>
  </si>
  <si>
    <t>SP_ZIM_260</t>
  </si>
  <si>
    <t>SP_ZIM_261</t>
  </si>
  <si>
    <t>SP_ZIM_262</t>
  </si>
  <si>
    <t>SP_ZIM_263</t>
  </si>
  <si>
    <t>SP_ZIM_264</t>
  </si>
  <si>
    <t>SP_ZIM_265</t>
  </si>
  <si>
    <t>SP_ZIM_266</t>
  </si>
  <si>
    <t>SP_ZIM_267</t>
  </si>
  <si>
    <t>SP_ZIM_268</t>
  </si>
  <si>
    <t>SP_ZIM_269</t>
  </si>
  <si>
    <t>SP_ZIM_270</t>
  </si>
  <si>
    <t>SP_ZIM_271</t>
  </si>
  <si>
    <t>SP_ZIM_272</t>
  </si>
  <si>
    <t>SP_ZIM_273</t>
  </si>
  <si>
    <t>SP_ZIM_274</t>
  </si>
  <si>
    <t>SP_ZIM_275</t>
  </si>
  <si>
    <t>SP_ZIM_276</t>
  </si>
  <si>
    <t>SP_ZIM_277</t>
  </si>
  <si>
    <t>SP_ZIM_278</t>
  </si>
  <si>
    <t>SP_ZIM_279</t>
  </si>
  <si>
    <t>SP_ZIM_280</t>
  </si>
  <si>
    <t>SP_ZIM_281</t>
  </si>
  <si>
    <t>SP_ZIM_282</t>
  </si>
  <si>
    <t>SP_ZIM_283</t>
  </si>
  <si>
    <t>SP_ZIM_284</t>
  </si>
  <si>
    <t>SP_ZIM_285</t>
  </si>
  <si>
    <t>SP_ZIM_286</t>
  </si>
  <si>
    <t>SP_ZIM_287</t>
  </si>
  <si>
    <t>SP_ZIM_288</t>
  </si>
  <si>
    <t>SP_ZIM_289</t>
  </si>
  <si>
    <t>SP_ZIM_290</t>
  </si>
  <si>
    <t>SP_ZIM_291</t>
  </si>
  <si>
    <t>SP_ZIM_292</t>
  </si>
  <si>
    <t>SP_ZIM_293</t>
  </si>
  <si>
    <t>SP_ZIM_294</t>
  </si>
  <si>
    <t>SP_ZIM_295</t>
  </si>
  <si>
    <t>SP_ZIM_296</t>
  </si>
  <si>
    <t>SP_ZIM_297</t>
  </si>
  <si>
    <t>SP_ZIM_298</t>
  </si>
  <si>
    <t>SP_ZIM_299</t>
  </si>
  <si>
    <t>SP_ZIM_300</t>
  </si>
  <si>
    <t>SP_ZIM_301</t>
  </si>
  <si>
    <t>SP_ZIM_302</t>
  </si>
  <si>
    <t>SP_ZIM_303</t>
  </si>
  <si>
    <t>SP_ZIM_304</t>
  </si>
  <si>
    <t>SP_ZIM_305</t>
  </si>
  <si>
    <t>SP_ZIM_306</t>
  </si>
  <si>
    <t>SP_ZIM_307</t>
  </si>
  <si>
    <t>SP_ZIM_308</t>
  </si>
  <si>
    <t>SP_ZIM_309</t>
  </si>
  <si>
    <t>SP_ZIM_310</t>
  </si>
  <si>
    <t>SP_ZIM_311</t>
  </si>
  <si>
    <t>SP_ZIM_312</t>
  </si>
  <si>
    <t>SP_ZIM_313</t>
  </si>
  <si>
    <t>SP_ZIM_314</t>
  </si>
  <si>
    <t>SP_ZIM_315</t>
  </si>
  <si>
    <t>SP_ZIM_316</t>
  </si>
  <si>
    <t>SP_ZIM_317</t>
  </si>
  <si>
    <t>(NULL)</t>
  </si>
  <si>
    <t>Y</t>
  </si>
  <si>
    <t>N</t>
  </si>
  <si>
    <t>Uncertain</t>
  </si>
  <si>
    <t>Harmful</t>
  </si>
  <si>
    <t>Beneficial</t>
  </si>
  <si>
    <t>No opinion</t>
  </si>
  <si>
    <t>Useless</t>
  </si>
  <si>
    <t>No influence/impact</t>
  </si>
  <si>
    <t>not available</t>
  </si>
  <si>
    <t>Not available</t>
  </si>
  <si>
    <t>Do not plant legumes</t>
  </si>
  <si>
    <t>Not affordable</t>
  </si>
  <si>
    <t>Inoculants not available</t>
  </si>
  <si>
    <t>not available in the area</t>
  </si>
  <si>
    <t>no enough knowledge about them</t>
  </si>
  <si>
    <t>Do not know where to finmd them</t>
  </si>
  <si>
    <t>not locally available in the local wholesalers</t>
  </si>
  <si>
    <t>expensive to purchase</t>
  </si>
  <si>
    <t>did not have the inoculants</t>
  </si>
  <si>
    <t>crop does not need to be inoculated</t>
  </si>
  <si>
    <t>no money to buy</t>
  </si>
  <si>
    <t>I do not believe it works</t>
  </si>
  <si>
    <t>inoculants not available</t>
  </si>
  <si>
    <t>I did not have</t>
  </si>
  <si>
    <t>Too expensive</t>
  </si>
  <si>
    <t>Not Available</t>
  </si>
  <si>
    <t>No legume planted</t>
  </si>
  <si>
    <t>Not avalaible</t>
  </si>
  <si>
    <t>No legumes grown</t>
  </si>
  <si>
    <t>Not knowledgeable</t>
  </si>
  <si>
    <t>not affordable</t>
  </si>
  <si>
    <t>Labour intensive, mixing and planting on the same day</t>
  </si>
  <si>
    <t>I did not grow any seed that needs an innoculent</t>
  </si>
  <si>
    <t>It was not affordable</t>
  </si>
  <si>
    <t>did not have the innoculents</t>
  </si>
  <si>
    <t>NOT AVAILABLE</t>
  </si>
  <si>
    <t>I bought an improved variety</t>
  </si>
  <si>
    <t>Did not opt to buy</t>
  </si>
  <si>
    <t>just opted not to buy since I had few seeds</t>
  </si>
  <si>
    <t>not enough knowledge</t>
  </si>
  <si>
    <t>Not enough knwlrdge</t>
  </si>
  <si>
    <t>Not enough knowledge</t>
  </si>
  <si>
    <t>not avilable</t>
  </si>
  <si>
    <t>Did not grow any legumes</t>
  </si>
  <si>
    <t>not readily available</t>
  </si>
  <si>
    <t>Too expensive to buy</t>
  </si>
  <si>
    <t>inoculant not vavailable</t>
  </si>
  <si>
    <t>inoculants too expensive</t>
  </si>
  <si>
    <t>did not have the money to buy the inoculants</t>
  </si>
  <si>
    <t>Did not have the inoculant</t>
  </si>
  <si>
    <t>no labour available to grow legumes</t>
  </si>
  <si>
    <t>I cannot afford to buy inoculants</t>
  </si>
  <si>
    <t>Cannot afford to buy inoculants</t>
  </si>
  <si>
    <t>Not available locally</t>
  </si>
  <si>
    <t>not locally available</t>
  </si>
  <si>
    <t>do not know where to get the inoculants</t>
  </si>
  <si>
    <t>lack of money</t>
  </si>
  <si>
    <t>did not grow soyabeans this year</t>
  </si>
  <si>
    <t>the inoculant was not available</t>
  </si>
  <si>
    <t>not available locally</t>
  </si>
  <si>
    <t>Prefer not using</t>
  </si>
  <si>
    <t>did not plant any legumes</t>
  </si>
  <si>
    <t>I didn't have the inoculant</t>
  </si>
  <si>
    <t>sugar beans</t>
  </si>
  <si>
    <t>sugar bean</t>
  </si>
  <si>
    <t>soya beans</t>
  </si>
  <si>
    <t>groundnuts, sugar beans, soybeans</t>
  </si>
  <si>
    <t>groundnuts</t>
  </si>
  <si>
    <t>soyabeans</t>
  </si>
  <si>
    <t>common beans</t>
  </si>
  <si>
    <t>groundnuts, sugar beans and cowpeas</t>
  </si>
  <si>
    <t>sugar beans and cowpeas</t>
  </si>
  <si>
    <t>Bush Beans</t>
  </si>
  <si>
    <t>Soybean</t>
  </si>
  <si>
    <t>Bush Bean</t>
  </si>
  <si>
    <t>Soybeans</t>
  </si>
  <si>
    <t>Sugar beans</t>
  </si>
  <si>
    <t>Groundnuts</t>
  </si>
  <si>
    <t>Cow peas</t>
  </si>
  <si>
    <t>Soyabean</t>
  </si>
  <si>
    <t>Beans</t>
  </si>
  <si>
    <t>soyabeans, sugar beans, groundnuts and cowpeas</t>
  </si>
  <si>
    <t>Sugarbean and cowpea</t>
  </si>
  <si>
    <t>Cowpea</t>
  </si>
  <si>
    <t>SOYA BEANS AND GROUNDNUTS</t>
  </si>
  <si>
    <t>SUGAR BEANS</t>
  </si>
  <si>
    <t>sugarbeans</t>
  </si>
  <si>
    <t>Soya beans</t>
  </si>
  <si>
    <t>groundnuts and sugar beans</t>
  </si>
  <si>
    <t>soyabeans and cowpeas</t>
  </si>
  <si>
    <t>sugar beans and soya beans</t>
  </si>
  <si>
    <t>Donated by project</t>
  </si>
  <si>
    <t>Given by fellow farmers</t>
  </si>
  <si>
    <t>Previous season</t>
  </si>
  <si>
    <t>SPRL</t>
  </si>
  <si>
    <t>Bought from agro-dealer/shop</t>
  </si>
  <si>
    <t>bought from Agritex offices</t>
  </si>
  <si>
    <t>Donated by CADS</t>
  </si>
  <si>
    <t>donated by CTDT</t>
  </si>
  <si>
    <t>Donated by CTDT</t>
  </si>
  <si>
    <t>CTDT</t>
  </si>
  <si>
    <t>Brady</t>
  </si>
  <si>
    <t>BRADY</t>
  </si>
  <si>
    <t>store room</t>
  </si>
  <si>
    <t>cool place (wet sand)</t>
  </si>
  <si>
    <t>cool place</t>
  </si>
  <si>
    <t>cool dry place</t>
  </si>
  <si>
    <t>safely in the house</t>
  </si>
  <si>
    <t>in a plastic bag in a bucket</t>
  </si>
  <si>
    <t>in a cool dry place in a clay pot</t>
  </si>
  <si>
    <t>in a fridge</t>
  </si>
  <si>
    <t>in a dry cool place, clay pot</t>
  </si>
  <si>
    <t>in a container on the floor</t>
  </si>
  <si>
    <t>Storeroom, cool dry plance</t>
  </si>
  <si>
    <t>on te floor</t>
  </si>
  <si>
    <t>On the floor</t>
  </si>
  <si>
    <t>In a wardrop</t>
  </si>
  <si>
    <t>In the storeroom</t>
  </si>
  <si>
    <t>On th efloor</t>
  </si>
  <si>
    <t>On the floor under the bed</t>
  </si>
  <si>
    <t>on the floor</t>
  </si>
  <si>
    <t>Cool dry place</t>
  </si>
  <si>
    <t>Refrgirator at a cool temperature and also on the floor</t>
  </si>
  <si>
    <t>on the floor in a pot</t>
  </si>
  <si>
    <t>in a clay pot</t>
  </si>
  <si>
    <t>in a wardrobe</t>
  </si>
  <si>
    <t>in a dry cool place</t>
  </si>
  <si>
    <t>Less then a week</t>
  </si>
  <si>
    <t>More than 6 months</t>
  </si>
  <si>
    <t>Between 1 and 4 weeks</t>
  </si>
  <si>
    <t>Between 1 and 2 months</t>
  </si>
  <si>
    <t>Planted next day</t>
  </si>
  <si>
    <t>One to two hours</t>
  </si>
  <si>
    <t>Planted immediately</t>
  </si>
  <si>
    <t>brown sugar</t>
  </si>
  <si>
    <t>sugar</t>
  </si>
  <si>
    <t>Brown Sugar</t>
  </si>
  <si>
    <t>Brown sugar and water</t>
  </si>
  <si>
    <t>Brown sugar</t>
  </si>
  <si>
    <t>water</t>
  </si>
  <si>
    <t>Sugar</t>
  </si>
  <si>
    <t>Water and brown sugar</t>
  </si>
  <si>
    <t>BROWN SUGAR</t>
  </si>
  <si>
    <t>nothing affected germination</t>
  </si>
  <si>
    <t>good health and good growth</t>
  </si>
  <si>
    <t>good growth</t>
  </si>
  <si>
    <t>health growth</t>
  </si>
  <si>
    <t>good germination</t>
  </si>
  <si>
    <t>good and vigorous growth</t>
  </si>
  <si>
    <t>healthy looking plants</t>
  </si>
  <si>
    <t>good and health growth</t>
  </si>
  <si>
    <t>germination was 100% and plants were healthy</t>
  </si>
  <si>
    <t>vigorous and green growth</t>
  </si>
  <si>
    <t>it stimulated vigorous growth</t>
  </si>
  <si>
    <t>plants had many flowers and they were growing well</t>
  </si>
  <si>
    <t>healthy vegetative growth</t>
  </si>
  <si>
    <t>it increased the yield</t>
  </si>
  <si>
    <t>Health growth and germinated</t>
  </si>
  <si>
    <t>Healthy plants and high yield</t>
  </si>
  <si>
    <t>100% gemination</t>
  </si>
  <si>
    <t>Greener and the harvest was much better</t>
  </si>
  <si>
    <t>Did not realise the effect because it was the wrong time of planting the seed</t>
  </si>
  <si>
    <t>The plant was healthy and the nodules bigger</t>
  </si>
  <si>
    <t>The crop was not affected by insects</t>
  </si>
  <si>
    <t>Total germination and healthy crops</t>
  </si>
  <si>
    <t>Higher yield</t>
  </si>
  <si>
    <t>Healthy plants and better yield</t>
  </si>
  <si>
    <t>Health and good gemination</t>
  </si>
  <si>
    <t>plants did not bear fruit well</t>
  </si>
  <si>
    <t>no insects or bacteria affected the roots</t>
  </si>
  <si>
    <t>crop grows strong and healthy</t>
  </si>
  <si>
    <t>the palnts were healthier compared top the seeds that were not innocalated</t>
  </si>
  <si>
    <t>bigger  yield</t>
  </si>
  <si>
    <t>the seed thrive quickly and is haelthier</t>
  </si>
  <si>
    <t>seed grows healthier</t>
  </si>
  <si>
    <t>increased yield</t>
  </si>
  <si>
    <t>faster germination (less than 7 days)</t>
  </si>
  <si>
    <t>yield was not as expected</t>
  </si>
  <si>
    <t>improved yield</t>
  </si>
  <si>
    <t>higher yield</t>
  </si>
  <si>
    <t>plants produced a better yield</t>
  </si>
  <si>
    <t>plant grew well</t>
  </si>
  <si>
    <t>plants did not germinate well</t>
  </si>
  <si>
    <t>plants gew well</t>
  </si>
  <si>
    <t>Works very well only that my plant lacked water</t>
  </si>
  <si>
    <t>root nodules were much bigger and the harvest was good despite the few seeds.</t>
  </si>
  <si>
    <t>higher yields</t>
  </si>
  <si>
    <t>high yield obtained</t>
  </si>
  <si>
    <t>I got a good harvest</t>
  </si>
  <si>
    <t>health growth and higher yield</t>
  </si>
  <si>
    <t>plants grew healthy</t>
  </si>
  <si>
    <t>Plants were healthy and they produced high yields</t>
  </si>
  <si>
    <t>healthy and higher yield</t>
  </si>
  <si>
    <t>more nodules were on the plants</t>
  </si>
  <si>
    <t>more root nodules were noted</t>
  </si>
  <si>
    <t>why are lead farmers given more when other farmers are given little</t>
  </si>
  <si>
    <t>where do we find inoculants</t>
  </si>
  <si>
    <t>can the inputs be supplied on time</t>
  </si>
  <si>
    <t>there is need for more training</t>
  </si>
  <si>
    <t>Need to be taight on BNF</t>
  </si>
  <si>
    <t>Need to be taught about pesticides which are suitable for which crops</t>
  </si>
  <si>
    <t>Need to be taught on ideal pesticides for cowpeas</t>
  </si>
  <si>
    <t>Need to know more about BNF</t>
  </si>
  <si>
    <t>what are suitable soils for cowpeas</t>
  </si>
  <si>
    <t>need sufficient seeds and in time</t>
  </si>
  <si>
    <t>N2africa project was helpful</t>
  </si>
  <si>
    <t>where can we access fertilizers and inoculants too apply to legumes</t>
  </si>
  <si>
    <t>need pesticides</t>
  </si>
  <si>
    <t>are we going to get any support from N2Africa?</t>
  </si>
  <si>
    <t>can we get more inputs from N2A</t>
  </si>
  <si>
    <t>What does the survey serve to farmers</t>
  </si>
  <si>
    <t>Are we going to receive inputs again from N2A</t>
  </si>
  <si>
    <t>Where can farmers get loans without colateral for use to buy inputs</t>
  </si>
  <si>
    <t>Are we getting more inputs</t>
  </si>
  <si>
    <t>where do we sell our produce</t>
  </si>
  <si>
    <t>are you bringning more inputs</t>
  </si>
  <si>
    <t>The farmer asked for the increase in the quantity of inputs including pesticides</t>
  </si>
  <si>
    <t>we have a challenge of reliable markets, Can the project assist</t>
  </si>
  <si>
    <t>the farmer requested for continued support</t>
  </si>
  <si>
    <t>where are our caps and T/Shirts?</t>
  </si>
  <si>
    <t>Where can we get loan to plant on large scale</t>
  </si>
  <si>
    <t>Please supply inputs in time.</t>
  </si>
  <si>
    <t>What type of fertilizer for groundnuts?</t>
  </si>
  <si>
    <t>Are we going to get more inputs from N2 Africa?</t>
  </si>
  <si>
    <t>Why are you giving us small quantities of inputs?</t>
  </si>
  <si>
    <t>Are we going to get more inputs from N2 Africa</t>
  </si>
  <si>
    <t>Can not you give us inpits in larger quantities?</t>
  </si>
  <si>
    <t>Can you give us the inputs in time?</t>
  </si>
  <si>
    <t>Can you give us the inpits in time?</t>
  </si>
  <si>
    <t>Are we going to get more inputs from N2Afrika</t>
  </si>
  <si>
    <t>Are we going to get inputs this year?</t>
  </si>
  <si>
    <t>Can we get inputs on time?</t>
  </si>
  <si>
    <t>How best can we keep inoculants</t>
  </si>
  <si>
    <t>Can we get pesticides for cowpeas</t>
  </si>
  <si>
    <t>Can we have more lessons on innoculants</t>
  </si>
  <si>
    <t>How do we find market for the crops?</t>
  </si>
  <si>
    <t>Where can find rhizobia</t>
  </si>
  <si>
    <t>Can you help us with pesticides</t>
  </si>
  <si>
    <t>Is it possible for you to enlighten us more on legumes and the purpose of root noudules?</t>
  </si>
  <si>
    <t>How and where do I get rhizobium?</t>
  </si>
  <si>
    <t>Is it not possible for you to give us the inputs intime</t>
  </si>
  <si>
    <t>Why are we getting the inputs late?</t>
  </si>
  <si>
    <t>Is there any problem using Compund D on legumes than SSP?</t>
  </si>
  <si>
    <t>Why do you select a few people when giving inputs</t>
  </si>
  <si>
    <t>Why do you distribute  few inputs?</t>
  </si>
  <si>
    <t>Why the late follow up?</t>
  </si>
  <si>
    <t>Are we getting more seed next season?</t>
  </si>
  <si>
    <t>What can l do to have better yields from the poor soil in this area</t>
  </si>
  <si>
    <t>Are you going to increase the quantity of seeds when you supply next season</t>
  </si>
  <si>
    <t>Are you going to give us innoculent and fertiliser</t>
  </si>
  <si>
    <t>What causes black spots on the leaves of groundnuts even before they are ready for harvesting</t>
  </si>
  <si>
    <t>Can I get innoculents from Agritex?</t>
  </si>
  <si>
    <t>Are you going to give us more seeds?</t>
  </si>
  <si>
    <t>are you going to give us innoculents the next season</t>
  </si>
  <si>
    <t>Are you going to supply us with more innoculents</t>
  </si>
  <si>
    <t>at what period should I rotate my plants</t>
  </si>
  <si>
    <t>how can I get rhizobium?</t>
  </si>
  <si>
    <t>Are you going to teach us how to market these products</t>
  </si>
  <si>
    <t>Are you going to teach us marketing?</t>
  </si>
  <si>
    <t>Why is it that you do not give us feedback after you do researches, for instance after taking soil samples?</t>
  </si>
  <si>
    <t>How we find a market for our crops?</t>
  </si>
  <si>
    <t>Are we getting more inputs this year?</t>
  </si>
  <si>
    <t>How do we source rhizobia</t>
  </si>
  <si>
    <t>Are you going to give us inputs this season</t>
  </si>
  <si>
    <t>Is it possible for the inputs to be distributed in time</t>
  </si>
  <si>
    <t>Is it not possible for the inputs to be increased</t>
  </si>
  <si>
    <t>Is it possible for the seeds to be distributed in time?</t>
  </si>
  <si>
    <t>Why is it discouraged to put organic manure on legumes crops</t>
  </si>
  <si>
    <t>Are we receiving inputs this year?</t>
  </si>
  <si>
    <t>How does rhizobium work?</t>
  </si>
  <si>
    <t>What is rhizobium and howdo we use it?</t>
  </si>
  <si>
    <t>Are we getting more seeds this season?</t>
  </si>
  <si>
    <t>Can we find other types of legume seeds so that we can learn more about crops?</t>
  </si>
  <si>
    <t>Are we going to get anything this year?</t>
  </si>
  <si>
    <t>Are you going to give us more inputs after all this questioninig?</t>
  </si>
  <si>
    <t>we need assistance to market our produce</t>
  </si>
  <si>
    <t>Is there any other fertilizer besides SSP?</t>
  </si>
  <si>
    <t>can the project faciltate loans for farmers</t>
  </si>
  <si>
    <t>We want to thank N2Africa for brinnging these technologies</t>
  </si>
  <si>
    <t>District_LGA</t>
  </si>
  <si>
    <t>Murehwa</t>
  </si>
  <si>
    <t>Chegut</t>
  </si>
  <si>
    <t>Makoni</t>
  </si>
  <si>
    <t>Goromonzi</t>
  </si>
  <si>
    <t>Row Labels</t>
  </si>
  <si>
    <t>(blank)</t>
  </si>
  <si>
    <t>Grand Total</t>
  </si>
  <si>
    <t>Count of Farm_ID</t>
  </si>
  <si>
    <t>heard of root nodules</t>
  </si>
  <si>
    <t>opinion about root nodules</t>
  </si>
  <si>
    <t>Heard of inoculants</t>
  </si>
  <si>
    <t>inoculated current season</t>
  </si>
  <si>
    <t>why not using inoculant</t>
  </si>
  <si>
    <t>which legumes inoculated</t>
  </si>
  <si>
    <t>inoculants stored at the farm</t>
  </si>
  <si>
    <t>how stored</t>
  </si>
  <si>
    <t>how log before use</t>
  </si>
  <si>
    <t>how long between applying and planting</t>
  </si>
  <si>
    <t>Use adhesive</t>
  </si>
  <si>
    <t>no</t>
  </si>
  <si>
    <t>yes</t>
  </si>
  <si>
    <t>Sum of Count of Farm_ID</t>
  </si>
  <si>
    <t>in a pot/container</t>
  </si>
  <si>
    <t>other</t>
  </si>
  <si>
    <t>Time between application of inoculant and panting (n=62)</t>
  </si>
  <si>
    <t>% of farmers</t>
  </si>
  <si>
    <t>Opinion</t>
  </si>
  <si>
    <t>Time between inoculation and planting (n=30)</t>
  </si>
  <si>
    <t>% farmers</t>
  </si>
  <si>
    <t>Other</t>
  </si>
  <si>
    <t>Refrigerator</t>
  </si>
  <si>
    <t>In a wardrobe</t>
  </si>
  <si>
    <t>Storing method (n=28)</t>
  </si>
  <si>
    <t>Heard about root nodules</t>
  </si>
  <si>
    <t>Heard about inoculants</t>
  </si>
  <si>
    <t>Inoculated current season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</si>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</sst>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49" fontId="0" fillId="0" borderId="0" xfId="0" applyNumberFormat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data">
        <xsd:complexType>
          <xsd:sequence minOccurs="0">
            <xsd:element minOccurs="0" maxOccurs="unbounded" nillable="true" name="row" form="unqualified">
              <xsd:complexType>
                <xsd:sequence minOccurs="0">
                  <xsd:element minOccurs="0" nillable="true" type="xsd:string" name="Farm_ID" form="unqualified"/>
                  <xsd:element minOccurs="0" nillable="true" type="xsd:string" name="Heard_of_root_nodules_on_legumes" form="unqualified"/>
                  <xsd:element minOccurs="0" nillable="true" type="xsd:string" name="Your_opinion_about_nodules" form="unqualified"/>
                  <xsd:element minOccurs="0" nillable="true" type="xsd:string" name="Heard_of_inoculants" form="unqualified"/>
                  <xsd:element minOccurs="0" nillable="true" type="xsd:string" name="Inoculate_legume_seed_curr_season" form="unqualified"/>
                  <xsd:element minOccurs="0" nillable="true" type="xsd:string" name="Why_not" form="unqualified"/>
                  <xsd:element minOccurs="0" nillable="true" type="xsd:string" name="Inoculated_legumes" form="unqualified"/>
                  <xsd:element minOccurs="0" nillable="true" type="xsd:string" name="Inoculate_source" form="unqualified"/>
                  <xsd:element minOccurs="0" nillable="true" type="xsd:string" name="Inoculate_brand" form="unqualified"/>
                  <xsd:element minOccurs="0" nillable="true" type="xsd:string" name="Inoculant_stored_at_farm" form="unqualified"/>
                  <xsd:element minOccurs="0" nillable="true" type="xsd:string" name="How_stored" form="unqualified"/>
                  <xsd:element minOccurs="0" nillable="true" type="xsd:string" name="How_long_before_use" form="unqualified"/>
                  <xsd:element minOccurs="0" nillable="true" type="xsd:string" name="Time_passed_between_mixing_applying" form="unqualified"/>
                  <xsd:element minOccurs="0" nillable="true" type="xsd:string" name="Used_adhesive" form="unqualified"/>
                  <xsd:element minOccurs="0" nillable="true" type="xsd:string" name="Adhesive_type" form="unqualified"/>
                  <xsd:element minOccurs="0" nillable="true" type="xsd:string" name="Did_inoculation_affect_growth" form="unqualified"/>
                  <xsd:element minOccurs="0" nillable="true" type="xsd:string" name="Questions" form="unqualified"/>
                </xsd:sequence>
              </xsd:complexType>
            </xsd:element>
          </xsd:sequence>
        </xsd:complexType>
      </xsd:element>
    </xsd:schema>
  </Schema>
  <Map ID="1" Name="data_Map" RootElement="data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xmlMaps" Target="xmlMap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282.642571296296" createdVersion="4" refreshedVersion="4" minRefreshableVersion="3" recordCount="3037">
  <cacheSource type="worksheet">
    <worksheetSource ref="A1:R1048576" sheet="data+"/>
  </cacheSource>
  <cacheFields count="18">
    <cacheField name="Farm_ID" numFmtId="0">
      <sharedItems containsBlank="1" count="318">
        <s v="SP_ZIM_001"/>
        <s v="SP_ZIM_002"/>
        <s v="SP_ZIM_003"/>
        <s v="SP_ZIM_004"/>
        <s v="SP_ZIM_005"/>
        <s v="SP_ZIM_006"/>
        <s v="SP_ZIM_007"/>
        <s v="SP_ZIM_008"/>
        <s v="SP_ZIM_009"/>
        <s v="SP_ZIM_010"/>
        <s v="SP_ZIM_011"/>
        <s v="SP_ZIM_012"/>
        <s v="SP_ZIM_013"/>
        <s v="SP_ZIM_014"/>
        <s v="SP_ZIM_015"/>
        <s v="SP_ZIM_016"/>
        <s v="SP_ZIM_017"/>
        <s v="SP_ZIM_018"/>
        <s v="SP_ZIM_019"/>
        <s v="SP_ZIM_020"/>
        <s v="SP_ZIM_021"/>
        <s v="SP_ZIM_022"/>
        <s v="SP_ZIM_023"/>
        <s v="SP_ZIM_024"/>
        <s v="SP_ZIM_025"/>
        <s v="SP_ZIM_026"/>
        <s v="SP_ZIM_027"/>
        <s v="SP_ZIM_028"/>
        <s v="SP_ZIM_029"/>
        <s v="SP_ZIM_030"/>
        <s v="SP_ZIM_031"/>
        <s v="SP_ZIM_032"/>
        <s v="SP_ZIM_033"/>
        <s v="SP_ZIM_034"/>
        <s v="SP_ZIM_035"/>
        <s v="SP_ZIM_036"/>
        <s v="SP_ZIM_037"/>
        <s v="SP_ZIM_038"/>
        <s v="SP_ZIM_039"/>
        <s v="SP_ZIM_040"/>
        <s v="SP_ZIM_041"/>
        <s v="SP_ZIM_042"/>
        <s v="SP_ZIM_043"/>
        <s v="SP_ZIM_044"/>
        <s v="SP_ZIM_045"/>
        <s v="SP_ZIM_046"/>
        <s v="SP_ZIM_047"/>
        <s v="SP_ZIM_048"/>
        <s v="SP_ZIM_049"/>
        <s v="SP_ZIM_050"/>
        <s v="SP_ZIM_051"/>
        <s v="SP_ZIM_052"/>
        <s v="SP_ZIM_053"/>
        <s v="SP_ZIM_054"/>
        <s v="SP_ZIM_055"/>
        <s v="SP_ZIM_056"/>
        <s v="SP_ZIM_057"/>
        <s v="SP_ZIM_058"/>
        <s v="SP_ZIM_059"/>
        <s v="SP_ZIM_060"/>
        <s v="SP_ZIM_061"/>
        <s v="SP_ZIM_062"/>
        <s v="SP_ZIM_063"/>
        <s v="SP_ZIM_064"/>
        <s v="SP_ZIM_065"/>
        <s v="SP_ZIM_066"/>
        <s v="SP_ZIM_067"/>
        <s v="SP_ZIM_068"/>
        <s v="SP_ZIM_069"/>
        <s v="SP_ZIM_070"/>
        <s v="SP_ZIM_071"/>
        <s v="SP_ZIM_072"/>
        <s v="SP_ZIM_073"/>
        <s v="SP_ZIM_074"/>
        <s v="SP_ZIM_075"/>
        <s v="SP_ZIM_076"/>
        <s v="SP_ZIM_077"/>
        <s v="SP_ZIM_078"/>
        <s v="SP_ZIM_079"/>
        <s v="SP_ZIM_080"/>
        <s v="SP_ZIM_081"/>
        <s v="SP_ZIM_082"/>
        <s v="SP_ZIM_083"/>
        <s v="SP_ZIM_084"/>
        <s v="SP_ZIM_085"/>
        <s v="SP_ZIM_086"/>
        <s v="SP_ZIM_087"/>
        <s v="SP_ZIM_088"/>
        <s v="SP_ZIM_089"/>
        <s v="SP_ZIM_090"/>
        <s v="SP_ZIM_091"/>
        <s v="SP_ZIM_092"/>
        <s v="SP_ZIM_093"/>
        <s v="SP_ZIM_094"/>
        <s v="SP_ZIM_095"/>
        <s v="SP_ZIM_096"/>
        <s v="SP_ZIM_097"/>
        <s v="SP_ZIM_098"/>
        <s v="SP_ZIM_099"/>
        <s v="SP_ZIM_100"/>
        <s v="SP_ZIM_101"/>
        <s v="SP_ZIM_102"/>
        <s v="SP_ZIM_103"/>
        <s v="SP_ZIM_104"/>
        <s v="SP_ZIM_105"/>
        <s v="SP_ZIM_106"/>
        <s v="SP_ZIM_107"/>
        <s v="SP_ZIM_108"/>
        <s v="SP_ZIM_109"/>
        <s v="SP_ZIM_110"/>
        <s v="SP_ZIM_111"/>
        <s v="SP_ZIM_112"/>
        <s v="SP_ZIM_113"/>
        <s v="SP_ZIM_114"/>
        <s v="SP_ZIM_115"/>
        <s v="SP_ZIM_116"/>
        <s v="SP_ZIM_117"/>
        <s v="SP_ZIM_118"/>
        <s v="SP_ZIM_119"/>
        <s v="SP_ZIM_120"/>
        <s v="SP_ZIM_121"/>
        <s v="SP_ZIM_122"/>
        <s v="SP_ZIM_123"/>
        <s v="SP_ZIM_124"/>
        <s v="SP_ZIM_125"/>
        <s v="SP_ZIM_126"/>
        <s v="SP_ZIM_127"/>
        <s v="SP_ZIM_128"/>
        <s v="SP_ZIM_129"/>
        <s v="SP_ZIM_130"/>
        <s v="SP_ZIM_131"/>
        <s v="SP_ZIM_132"/>
        <s v="SP_ZIM_133"/>
        <s v="SP_ZIM_134"/>
        <s v="SP_ZIM_135"/>
        <s v="SP_ZIM_136"/>
        <s v="SP_ZIM_137"/>
        <s v="SP_ZIM_138"/>
        <s v="SP_ZIM_139"/>
        <s v="SP_ZIM_140"/>
        <s v="SP_ZIM_141"/>
        <s v="SP_ZIM_142"/>
        <s v="SP_ZIM_143"/>
        <s v="SP_ZIM_144"/>
        <s v="SP_ZIM_145"/>
        <s v="SP_ZIM_146"/>
        <s v="SP_ZIM_147"/>
        <s v="SP_ZIM_148"/>
        <s v="SP_ZIM_149"/>
        <s v="SP_ZIM_150"/>
        <s v="SP_ZIM_151"/>
        <s v="SP_ZIM_152"/>
        <s v="SP_ZIM_153"/>
        <s v="SP_ZIM_154"/>
        <s v="SP_ZIM_155"/>
        <s v="SP_ZIM_156"/>
        <s v="SP_ZIM_157"/>
        <s v="SP_ZIM_158"/>
        <s v="SP_ZIM_159"/>
        <s v="SP_ZIM_160"/>
        <s v="SP_ZIM_161"/>
        <s v="SP_ZIM_162"/>
        <s v="SP_ZIM_163"/>
        <s v="SP_ZIM_164"/>
        <s v="SP_ZIM_165"/>
        <s v="SP_ZIM_166"/>
        <s v="SP_ZIM_167"/>
        <s v="SP_ZIM_168"/>
        <s v="SP_ZIM_169"/>
        <s v="SP_ZIM_170"/>
        <s v="SP_ZIM_171"/>
        <s v="SP_ZIM_172"/>
        <s v="SP_ZIM_173"/>
        <s v="SP_ZIM_174"/>
        <s v="SP_ZIM_175"/>
        <s v="SP_ZIM_176"/>
        <s v="SP_ZIM_177"/>
        <s v="SP_ZIM_178"/>
        <s v="SP_ZIM_179"/>
        <s v="SP_ZIM_180"/>
        <s v="SP_ZIM_181"/>
        <s v="SP_ZIM_182"/>
        <s v="SP_ZIM_183"/>
        <s v="SP_ZIM_184"/>
        <s v="SP_ZIM_185"/>
        <s v="SP_ZIM_186"/>
        <s v="SP_ZIM_187"/>
        <s v="SP_ZIM_188"/>
        <s v="SP_ZIM_189"/>
        <s v="SP_ZIM_190"/>
        <s v="SP_ZIM_191"/>
        <s v="SP_ZIM_192"/>
        <s v="SP_ZIM_193"/>
        <s v="SP_ZIM_194"/>
        <s v="SP_ZIM_195"/>
        <s v="SP_ZIM_196"/>
        <s v="SP_ZIM_197"/>
        <s v="SP_ZIM_198"/>
        <s v="SP_ZIM_199"/>
        <s v="SP_ZIM_200"/>
        <s v="SP_ZIM_201"/>
        <s v="SP_ZIM_202"/>
        <s v="SP_ZIM_203"/>
        <s v="SP_ZIM_204"/>
        <s v="SP_ZIM_205"/>
        <s v="SP_ZIM_206"/>
        <s v="SP_ZIM_207"/>
        <s v="SP_ZIM_208"/>
        <s v="SP_ZIM_209"/>
        <s v="SP_ZIM_210"/>
        <s v="SP_ZIM_211"/>
        <s v="SP_ZIM_212"/>
        <s v="SP_ZIM_213"/>
        <s v="SP_ZIM_214"/>
        <s v="SP_ZIM_215"/>
        <s v="SP_ZIM_216"/>
        <s v="SP_ZIM_217"/>
        <s v="SP_ZIM_218"/>
        <s v="SP_ZIM_219"/>
        <s v="SP_ZIM_220"/>
        <s v="SP_ZIM_221"/>
        <s v="SP_ZIM_222"/>
        <s v="SP_ZIM_223"/>
        <s v="SP_ZIM_224"/>
        <s v="SP_ZIM_225"/>
        <s v="SP_ZIM_226"/>
        <s v="SP_ZIM_227"/>
        <s v="SP_ZIM_228"/>
        <s v="SP_ZIM_229"/>
        <s v="SP_ZIM_230"/>
        <s v="SP_ZIM_231"/>
        <s v="SP_ZIM_232"/>
        <s v="SP_ZIM_233"/>
        <s v="SP_ZIM_234"/>
        <s v="SP_ZIM_235"/>
        <s v="SP_ZIM_236"/>
        <s v="SP_ZIM_237"/>
        <s v="SP_ZIM_238"/>
        <s v="SP_ZIM_239"/>
        <s v="SP_ZIM_240"/>
        <s v="SP_ZIM_241"/>
        <s v="SP_ZIM_242"/>
        <s v="SP_ZIM_243"/>
        <s v="SP_ZIM_244"/>
        <s v="SP_ZIM_245"/>
        <s v="SP_ZIM_246"/>
        <s v="SP_ZIM_247"/>
        <s v="SP_ZIM_248"/>
        <s v="SP_ZIM_249"/>
        <s v="SP_ZIM_250"/>
        <s v="SP_ZIM_251"/>
        <s v="SP_ZIM_252"/>
        <s v="SP_ZIM_253"/>
        <s v="SP_ZIM_254"/>
        <s v="SP_ZIM_255"/>
        <s v="SP_ZIM_256"/>
        <s v="SP_ZIM_257"/>
        <s v="SP_ZIM_258"/>
        <s v="SP_ZIM_259"/>
        <s v="SP_ZIM_260"/>
        <s v="SP_ZIM_261"/>
        <s v="SP_ZIM_262"/>
        <s v="SP_ZIM_263"/>
        <s v="SP_ZIM_264"/>
        <s v="SP_ZIM_265"/>
        <s v="SP_ZIM_266"/>
        <s v="SP_ZIM_267"/>
        <s v="SP_ZIM_268"/>
        <s v="SP_ZIM_269"/>
        <s v="SP_ZIM_270"/>
        <s v="SP_ZIM_271"/>
        <s v="SP_ZIM_272"/>
        <s v="SP_ZIM_273"/>
        <s v="SP_ZIM_274"/>
        <s v="SP_ZIM_275"/>
        <s v="SP_ZIM_276"/>
        <s v="SP_ZIM_277"/>
        <s v="SP_ZIM_278"/>
        <s v="SP_ZIM_279"/>
        <s v="SP_ZIM_280"/>
        <s v="SP_ZIM_281"/>
        <s v="SP_ZIM_282"/>
        <s v="SP_ZIM_283"/>
        <s v="SP_ZIM_284"/>
        <s v="SP_ZIM_285"/>
        <s v="SP_ZIM_286"/>
        <s v="SP_ZIM_287"/>
        <s v="SP_ZIM_288"/>
        <s v="SP_ZIM_289"/>
        <s v="SP_ZIM_290"/>
        <s v="SP_ZIM_291"/>
        <s v="SP_ZIM_292"/>
        <s v="SP_ZIM_293"/>
        <s v="SP_ZIM_294"/>
        <s v="SP_ZIM_295"/>
        <s v="SP_ZIM_296"/>
        <s v="SP_ZIM_297"/>
        <s v="SP_ZIM_298"/>
        <s v="SP_ZIM_299"/>
        <s v="SP_ZIM_300"/>
        <s v="SP_ZIM_301"/>
        <s v="SP_ZIM_302"/>
        <s v="SP_ZIM_303"/>
        <s v="SP_ZIM_304"/>
        <s v="SP_ZIM_305"/>
        <s v="SP_ZIM_306"/>
        <s v="SP_ZIM_307"/>
        <s v="SP_ZIM_308"/>
        <s v="SP_ZIM_309"/>
        <s v="SP_ZIM_310"/>
        <s v="SP_ZIM_311"/>
        <s v="SP_ZIM_312"/>
        <s v="SP_ZIM_313"/>
        <s v="SP_ZIM_314"/>
        <s v="SP_ZIM_315"/>
        <s v="SP_ZIM_316"/>
        <s v="SP_ZIM_317"/>
        <m/>
      </sharedItems>
    </cacheField>
    <cacheField name="District_LGA" numFmtId="0">
      <sharedItems containsBlank="1"/>
    </cacheField>
    <cacheField name="Heard_of_root_nodules_on_legumes" numFmtId="0">
      <sharedItems containsBlank="1" count="3">
        <s v="Y"/>
        <s v="N"/>
        <m/>
      </sharedItems>
    </cacheField>
    <cacheField name="Your_opinion_about_nodules" numFmtId="0">
      <sharedItems containsBlank="1" count="7">
        <s v="Uncertain"/>
        <s v="Harmful"/>
        <s v="Beneficial"/>
        <m/>
        <s v="No opinion"/>
        <s v="Useless"/>
        <s v="No influence/impact"/>
      </sharedItems>
    </cacheField>
    <cacheField name="Heard_of_inoculants" numFmtId="0">
      <sharedItems containsBlank="1" count="3">
        <s v="Y"/>
        <s v="N"/>
        <m/>
      </sharedItems>
    </cacheField>
    <cacheField name="Inoculate_legume_seed_curr_season" numFmtId="0">
      <sharedItems containsBlank="1" count="3">
        <s v="Y"/>
        <m/>
        <s v="N"/>
      </sharedItems>
    </cacheField>
    <cacheField name="Why_not" numFmtId="0">
      <sharedItems containsBlank="1" count="49">
        <m/>
        <s v="not available"/>
        <s v="Do not plant legumes"/>
        <s v="Not affordable"/>
        <s v="Inoculants not available"/>
        <s v="not available in the area"/>
        <s v="no enough knowledge about them"/>
        <s v="Do not know where to finmd them"/>
        <s v="not locally available in the local wholesalers"/>
        <s v="expensive to purchase"/>
        <s v="did not have the inoculants"/>
        <s v="crop does not need to be inoculated"/>
        <s v="no money to buy"/>
        <s v="I do not believe it works"/>
        <s v="I did not have"/>
        <s v="Too expensive"/>
        <s v="No legume planted"/>
        <s v="Not avalaible"/>
        <s v="No legumes grown"/>
        <s v="Not knowledgeable"/>
        <s v="Labour intensive, mixing and planting on the same day"/>
        <s v="I did not grow any seed that needs an innoculent"/>
        <s v="It was not affordable"/>
        <s v="did not have the innoculents"/>
        <s v="I bought an improved variety"/>
        <s v="Did not opt to buy"/>
        <s v="just opted not to buy since I had few seeds"/>
        <s v="not enough knowledge"/>
        <s v="Not enough knwlrdge"/>
        <s v="not avilable"/>
        <s v="Did not grow any legumes"/>
        <s v="not readily available"/>
        <s v="Too expensive to buy"/>
        <s v="inoculant not vavailable"/>
        <s v="inoculants too expensive"/>
        <s v="did not have the money to buy the inoculants"/>
        <s v="Did not have the inoculant"/>
        <s v="no labour available to grow legumes"/>
        <s v="I cannot afford to buy inoculants"/>
        <s v="Cannot afford to buy inoculants"/>
        <s v="Not available locally"/>
        <s v="not locally available"/>
        <s v="do not know where to get the inoculants"/>
        <s v="lack of money"/>
        <s v="did not grow soyabeans this year"/>
        <s v="the inoculant was not available"/>
        <s v="Prefer not using"/>
        <s v="did not plant any legumes"/>
        <s v="I didn't have the inoculant"/>
      </sharedItems>
    </cacheField>
    <cacheField name="Inoculated_legumes" numFmtId="0">
      <sharedItems containsBlank="1" count="25">
        <s v="sugar beans"/>
        <m/>
        <s v="sugar bean"/>
        <s v="soya beans"/>
        <s v="groundnuts, sugar beans, soybeans"/>
        <s v="groundnuts"/>
        <s v="soyabeans"/>
        <s v="common beans"/>
        <s v="groundnuts, sugar beans and cowpeas"/>
        <s v="sugar beans and cowpeas"/>
        <s v="Bush Beans"/>
        <s v="Soybean"/>
        <s v="Bush Bean"/>
        <s v="Soybeans"/>
        <s v="Cow peas"/>
        <s v="Soyabean"/>
        <s v="Beans"/>
        <s v="soyabeans, sugar beans, groundnuts and cowpeas"/>
        <s v="Sugarbean and cowpea"/>
        <s v="Cowpea"/>
        <s v="SOYA BEANS AND GROUNDNUTS"/>
        <s v="sugarbeans"/>
        <s v="groundnuts and sugar beans"/>
        <s v="soyabeans and cowpeas"/>
        <s v="sugar beans and soya beans"/>
      </sharedItems>
    </cacheField>
    <cacheField name="Inoculate_source" numFmtId="0">
      <sharedItems containsBlank="1"/>
    </cacheField>
    <cacheField name="Inoculate_brand" numFmtId="0">
      <sharedItems containsBlank="1" count="3">
        <m/>
        <s v="CTDT"/>
        <s v="Brady"/>
      </sharedItems>
    </cacheField>
    <cacheField name="Inoculant_stored_at_farm" numFmtId="0">
      <sharedItems containsBlank="1" count="3">
        <m/>
        <s v="N"/>
        <s v="Y"/>
      </sharedItems>
    </cacheField>
    <cacheField name="How_stored" numFmtId="0">
      <sharedItems containsBlank="1" count="24">
        <s v="Y"/>
        <m/>
        <s v="store room"/>
        <s v="cool place (wet sand)"/>
        <s v="cool place"/>
        <s v="cool dry place"/>
        <s v="safely in the house"/>
        <s v="in a plastic bag in a bucket"/>
        <s v="in a cool dry place in a clay pot"/>
        <s v="in a fridge"/>
        <s v="in a dry cool place, clay pot"/>
        <s v="in a container on the floor"/>
        <s v="Storeroom, cool dry plance"/>
        <s v="on te floor"/>
        <s v="On the floor"/>
        <s v="In a wardrop"/>
        <s v="In the storeroom"/>
        <s v="On th efloor"/>
        <s v="On the floor under the bed"/>
        <s v="Refrgirator at a cool temperature and also on the floor"/>
        <s v="on the floor in a pot"/>
        <s v="in a clay pot"/>
        <s v="in a wardrobe"/>
        <s v="in a dry cool place"/>
      </sharedItems>
    </cacheField>
    <cacheField name="How_long_before_use" numFmtId="0">
      <sharedItems containsBlank="1" count="5">
        <s v="Less then a week"/>
        <m/>
        <s v="More than 6 months"/>
        <s v="Between 1 and 4 weeks"/>
        <s v="Between 1 and 2 months"/>
      </sharedItems>
    </cacheField>
    <cacheField name="Time_passed_between_mixing_applying" numFmtId="0">
      <sharedItems containsBlank="1" count="4">
        <s v="Planted next day"/>
        <m/>
        <s v="One to two hours"/>
        <s v="Planted immediately"/>
      </sharedItems>
    </cacheField>
    <cacheField name="Used_adhesive" numFmtId="0">
      <sharedItems containsBlank="1" count="3">
        <s v="Y"/>
        <m/>
        <s v="N"/>
      </sharedItems>
    </cacheField>
    <cacheField name="Adhesive_type" numFmtId="0">
      <sharedItems containsBlank="1" count="6">
        <s v="brown sugar"/>
        <m/>
        <s v="sugar"/>
        <s v="Brown sugar and water"/>
        <s v="water"/>
        <s v="Water and brown sugar"/>
      </sharedItems>
    </cacheField>
    <cacheField name="Did_inoculation_affect_growth" numFmtId="0">
      <sharedItems containsBlank="1" count="53">
        <s v="nothing affected germination"/>
        <m/>
        <s v="good health and good growth"/>
        <s v="good growth"/>
        <s v="health growth"/>
        <s v="good germination"/>
        <s v="good and vigorous growth"/>
        <s v="healthy looking plants"/>
        <s v="good and health growth"/>
        <s v="germination was 100% and plants were healthy"/>
        <s v="vigorous and green growth"/>
        <s v="it stimulated vigorous growth"/>
        <s v="plants had many flowers and they were growing well"/>
        <s v="healthy vegetative growth"/>
        <s v="it increased the yield"/>
        <s v="Health growth and germinated"/>
        <s v="Healthy plants and high yield"/>
        <s v="100% gemination"/>
        <s v="Greener and the harvest was much better"/>
        <s v="Did not realise the effect because it was the wrong time of planting the seed"/>
        <s v="The plant was healthy and the nodules bigger"/>
        <s v="The crop was not affected by insects"/>
        <s v="Total germination and healthy crops"/>
        <s v="Higher yield"/>
        <s v="Healthy plants and better yield"/>
        <s v="Health and good gemination"/>
        <s v="plants did not bear fruit well"/>
        <s v="no insects or bacteria affected the roots"/>
        <s v="crop grows strong and healthy"/>
        <s v="the palnts were healthier compared top the seeds that were not innocalated"/>
        <s v="bigger  yield"/>
        <s v="the seed thrive quickly and is haelthier"/>
        <s v="seed grows healthier"/>
        <s v="increased yield"/>
        <s v="faster germination (less than 7 days)"/>
        <s v="yield was not as expected"/>
        <s v="improved yield"/>
        <s v="plants produced a better yield"/>
        <s v="plant grew well"/>
        <s v="plants did not germinate well"/>
        <s v="plants gew well"/>
        <s v="No opinion"/>
        <s v="Works very well only that my plant lacked water"/>
        <s v="root nodules were much bigger and the harvest was good despite the few seeds."/>
        <s v="higher yields"/>
        <s v="high yield obtained"/>
        <s v="I got a good harvest"/>
        <s v="health growth and higher yield"/>
        <s v="plants grew healthy"/>
        <s v="Plants were healthy and they produced high yields"/>
        <s v="healthy and higher yield"/>
        <s v="more nodules were on the plants"/>
        <s v="more root nodules were noted"/>
      </sharedItems>
    </cacheField>
    <cacheField name="Questions" numFmtId="0">
      <sharedItems containsBlank="1" count="86">
        <s v="why are lead farmers given more when other farmers are given little"/>
        <m/>
        <s v="where do we find inoculants"/>
        <s v="can the inputs be supplied on time"/>
        <s v="there is need for more training"/>
        <s v="Need to be taight on BNF"/>
        <s v="Need to be taught about pesticides which are suitable for which crops"/>
        <s v="Need to be taught on ideal pesticides for cowpeas"/>
        <s v="Need to know more about BNF"/>
        <s v="what are suitable soils for cowpeas"/>
        <s v="need sufficient seeds and in time"/>
        <s v="N2africa project was helpful"/>
        <s v="where can we access fertilizers and inoculants too apply to legumes"/>
        <s v="need pesticides"/>
        <s v="are we going to get any support from N2Africa?"/>
        <s v="can we get more inputs from N2A"/>
        <s v="What does the survey serve to farmers"/>
        <s v="Are we going to receive inputs again from N2A"/>
        <s v="Where can farmers get loans without colateral for use to buy inputs"/>
        <s v="Are we getting more inputs"/>
        <s v="where do we sell our produce"/>
        <s v="are you bringning more inputs"/>
        <s v="The farmer asked for the increase in the quantity of inputs including pesticides"/>
        <s v="we have a challenge of reliable markets, Can the project assist"/>
        <s v="the farmer requested for continued support"/>
        <s v="where are our caps and T/Shirts?"/>
        <s v="Where can we get loan to plant on large scale"/>
        <s v="Please supply inputs in time."/>
        <s v="What type of fertilizer for groundnuts?"/>
        <s v="Are we going to get more inputs from N2 Africa?"/>
        <s v="Why are you giving us small quantities of inputs?"/>
        <s v="Are we going to get more inputs from N2 Africa"/>
        <s v="Can not you give us inpits in larger quantities?"/>
        <s v="Can you give us the inputs in time?"/>
        <s v="Can you give us the inpits in time?"/>
        <s v="Are we going to get more inputs from N2Afrika"/>
        <s v="Are we going to get inputs this year?"/>
        <s v="Can we get inputs on time?"/>
        <s v="How best can we keep inoculants"/>
        <s v="Can we get pesticides for cowpeas"/>
        <s v="Can we have more lessons on innoculants"/>
        <s v="How do we find market for the crops?"/>
        <s v="Where can find rhizobia"/>
        <s v="Can you help us with pesticides"/>
        <s v="Is it possible for you to enlighten us more on legumes and the purpose of root noudules?"/>
        <s v="How and where do I get rhizobium?"/>
        <s v="Is it not possible for you to give us the inputs intime"/>
        <s v="Why are we getting the inputs late?"/>
        <s v="Is there any problem using Compund D on legumes than SSP?"/>
        <s v="N"/>
        <s v="Why do you select a few people when giving inputs"/>
        <s v="Why do you distribute  few inputs?"/>
        <s v="Why the late follow up?"/>
        <s v="Are we getting more seed next season?"/>
        <s v="What can l do to have better yields from the poor soil in this area"/>
        <s v="Are you going to increase the quantity of seeds when you supply next season"/>
        <s v="Are you going to give us innoculent and fertiliser"/>
        <s v="What causes black spots on the leaves of groundnuts even before they are ready for harvesting"/>
        <s v="Can I get innoculents from Agritex?"/>
        <s v="Are you going to give us more seeds?"/>
        <s v="are you going to give us innoculents the next season"/>
        <s v="Are you going to supply us with more innoculents"/>
        <s v="at what period should I rotate my plants"/>
        <s v="how can I get rhizobium?"/>
        <s v="Are you going to teach us how to market these products"/>
        <s v="Are you going to teach us marketing?"/>
        <s v="Why is it that you do not give us feedback after you do researches, for instance after taking soil samples?"/>
        <s v="How we find a market for our crops?"/>
        <s v="Are we getting more inputs this year?"/>
        <s v="How do we source rhizobia"/>
        <s v="Are you going to give us inputs this season"/>
        <s v="Is it possible for the inputs to be distributed in time"/>
        <s v="Is it not possible for the inputs to be increased"/>
        <s v="Is it possible for the seeds to be distributed in time?"/>
        <s v="Why is it discouraged to put organic manure on legumes crops"/>
        <s v="Are we receiving inputs this year?"/>
        <s v="How does rhizobium work?"/>
        <s v="What is rhizobium and howdo we use it?"/>
        <s v="Are we getting more seeds this season?"/>
        <s v="Can we find other types of legume seeds so that we can learn more about crops?"/>
        <s v="Are we going to get anything this year?"/>
        <s v="Are you going to give us more inputs after all this questioninig?"/>
        <s v="we need assistance to market our produce"/>
        <s v="Is there any other fertilizer besides SSP?"/>
        <s v="can the project faciltate loans for farmers"/>
        <s v="We want to thank N2Africa for brinnging these technologie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reta" refreshedDate="41282.654869791666" createdVersion="4" refreshedVersion="4" minRefreshableVersion="3" recordCount="22">
  <cacheSource type="worksheet">
    <worksheetSource ref="AE3:AF25" sheet="pivot"/>
  </cacheSource>
  <cacheFields count="2">
    <cacheField name="Row Labels" numFmtId="0">
      <sharedItems count="11">
        <s v="cool dry place"/>
        <s v="in a pot/container"/>
        <s v="in a fridge"/>
        <s v="in a plastic bag in a bucket"/>
        <s v="in a wardrobe"/>
        <s v="In the storeroom"/>
        <s v="on the floor"/>
        <s v="On the floor under the bed"/>
        <s v="safely in the house"/>
        <s v="in a clay pot" u="1"/>
        <s v="on the floor in a pot/container" u="1"/>
      </sharedItems>
    </cacheField>
    <cacheField name="Count of Farm_ID" numFmtId="0">
      <sharedItems containsSemiMixedTypes="0" containsString="0" containsNumber="1" containsInteger="1" minValue="1" maxValue="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37">
  <r>
    <x v="0"/>
    <s v="Murehwa"/>
    <x v="0"/>
    <x v="0"/>
    <x v="0"/>
    <x v="0"/>
    <x v="0"/>
    <x v="0"/>
    <s v="Donated by project"/>
    <x v="0"/>
    <x v="0"/>
    <x v="0"/>
    <x v="0"/>
    <x v="0"/>
    <x v="0"/>
    <x v="0"/>
    <x v="0"/>
    <x v="0"/>
  </r>
  <r>
    <x v="1"/>
    <s v="Murehwa"/>
    <x v="1"/>
    <x v="1"/>
    <x v="1"/>
    <x v="1"/>
    <x v="0"/>
    <x v="1"/>
    <m/>
    <x v="0"/>
    <x v="0"/>
    <x v="1"/>
    <x v="1"/>
    <x v="1"/>
    <x v="1"/>
    <x v="1"/>
    <x v="1"/>
    <x v="1"/>
  </r>
  <r>
    <x v="2"/>
    <s v="Murehwa"/>
    <x v="0"/>
    <x v="2"/>
    <x v="0"/>
    <x v="0"/>
    <x v="0"/>
    <x v="2"/>
    <s v="Donated by project"/>
    <x v="0"/>
    <x v="1"/>
    <x v="1"/>
    <x v="1"/>
    <x v="2"/>
    <x v="0"/>
    <x v="0"/>
    <x v="2"/>
    <x v="1"/>
  </r>
  <r>
    <x v="3"/>
    <s v="Murehwa"/>
    <x v="0"/>
    <x v="2"/>
    <x v="0"/>
    <x v="2"/>
    <x v="1"/>
    <x v="1"/>
    <m/>
    <x v="0"/>
    <x v="0"/>
    <x v="1"/>
    <x v="1"/>
    <x v="1"/>
    <x v="1"/>
    <x v="1"/>
    <x v="1"/>
    <x v="1"/>
  </r>
  <r>
    <x v="4"/>
    <s v="Murehwa"/>
    <x v="0"/>
    <x v="2"/>
    <x v="0"/>
    <x v="0"/>
    <x v="0"/>
    <x v="2"/>
    <s v="Donated by project"/>
    <x v="0"/>
    <x v="0"/>
    <x v="2"/>
    <x v="0"/>
    <x v="3"/>
    <x v="0"/>
    <x v="0"/>
    <x v="3"/>
    <x v="2"/>
  </r>
  <r>
    <x v="5"/>
    <s v="Murehwa"/>
    <x v="0"/>
    <x v="2"/>
    <x v="0"/>
    <x v="0"/>
    <x v="0"/>
    <x v="3"/>
    <s v="Donated by project"/>
    <x v="0"/>
    <x v="2"/>
    <x v="3"/>
    <x v="0"/>
    <x v="3"/>
    <x v="0"/>
    <x v="0"/>
    <x v="4"/>
    <x v="1"/>
  </r>
  <r>
    <x v="6"/>
    <s v="Murehwa"/>
    <x v="1"/>
    <x v="3"/>
    <x v="0"/>
    <x v="0"/>
    <x v="0"/>
    <x v="4"/>
    <s v="Donated by project"/>
    <x v="0"/>
    <x v="2"/>
    <x v="4"/>
    <x v="0"/>
    <x v="3"/>
    <x v="0"/>
    <x v="0"/>
    <x v="3"/>
    <x v="1"/>
  </r>
  <r>
    <x v="7"/>
    <s v="Murehwa"/>
    <x v="0"/>
    <x v="2"/>
    <x v="0"/>
    <x v="0"/>
    <x v="0"/>
    <x v="5"/>
    <s v="Donated by project"/>
    <x v="0"/>
    <x v="2"/>
    <x v="5"/>
    <x v="0"/>
    <x v="3"/>
    <x v="0"/>
    <x v="0"/>
    <x v="3"/>
    <x v="1"/>
  </r>
  <r>
    <x v="8"/>
    <s v="Murehwa"/>
    <x v="1"/>
    <x v="3"/>
    <x v="0"/>
    <x v="0"/>
    <x v="0"/>
    <x v="5"/>
    <s v="Given by fellow farmers"/>
    <x v="0"/>
    <x v="1"/>
    <x v="1"/>
    <x v="1"/>
    <x v="3"/>
    <x v="0"/>
    <x v="0"/>
    <x v="3"/>
    <x v="1"/>
  </r>
  <r>
    <x v="9"/>
    <s v="Murehwa"/>
    <x v="2"/>
    <x v="3"/>
    <x v="0"/>
    <x v="0"/>
    <x v="0"/>
    <x v="5"/>
    <s v="Given by fellow farmers"/>
    <x v="0"/>
    <x v="1"/>
    <x v="1"/>
    <x v="1"/>
    <x v="3"/>
    <x v="0"/>
    <x v="0"/>
    <x v="5"/>
    <x v="1"/>
  </r>
  <r>
    <x v="10"/>
    <s v="Murehwa"/>
    <x v="0"/>
    <x v="2"/>
    <x v="0"/>
    <x v="0"/>
    <x v="0"/>
    <x v="5"/>
    <s v="Given by fellow farmers"/>
    <x v="0"/>
    <x v="2"/>
    <x v="6"/>
    <x v="0"/>
    <x v="3"/>
    <x v="0"/>
    <x v="0"/>
    <x v="6"/>
    <x v="1"/>
  </r>
  <r>
    <x v="11"/>
    <s v="Murehwa"/>
    <x v="0"/>
    <x v="2"/>
    <x v="0"/>
    <x v="0"/>
    <x v="0"/>
    <x v="6"/>
    <s v="Donated by project"/>
    <x v="0"/>
    <x v="2"/>
    <x v="4"/>
    <x v="0"/>
    <x v="3"/>
    <x v="0"/>
    <x v="0"/>
    <x v="4"/>
    <x v="1"/>
  </r>
  <r>
    <x v="12"/>
    <s v="Murehwa"/>
    <x v="0"/>
    <x v="2"/>
    <x v="0"/>
    <x v="2"/>
    <x v="1"/>
    <x v="1"/>
    <m/>
    <x v="0"/>
    <x v="0"/>
    <x v="1"/>
    <x v="1"/>
    <x v="1"/>
    <x v="1"/>
    <x v="1"/>
    <x v="1"/>
    <x v="1"/>
  </r>
  <r>
    <x v="13"/>
    <s v="Murehwa"/>
    <x v="0"/>
    <x v="2"/>
    <x v="1"/>
    <x v="1"/>
    <x v="0"/>
    <x v="1"/>
    <m/>
    <x v="0"/>
    <x v="0"/>
    <x v="1"/>
    <x v="1"/>
    <x v="1"/>
    <x v="1"/>
    <x v="1"/>
    <x v="1"/>
    <x v="1"/>
  </r>
  <r>
    <x v="14"/>
    <s v="Murehwa"/>
    <x v="0"/>
    <x v="2"/>
    <x v="0"/>
    <x v="2"/>
    <x v="1"/>
    <x v="1"/>
    <m/>
    <x v="0"/>
    <x v="0"/>
    <x v="1"/>
    <x v="1"/>
    <x v="1"/>
    <x v="1"/>
    <x v="1"/>
    <x v="1"/>
    <x v="1"/>
  </r>
  <r>
    <x v="15"/>
    <s v="Murehwa"/>
    <x v="0"/>
    <x v="2"/>
    <x v="0"/>
    <x v="0"/>
    <x v="0"/>
    <x v="0"/>
    <s v="Previous season"/>
    <x v="0"/>
    <x v="2"/>
    <x v="7"/>
    <x v="2"/>
    <x v="3"/>
    <x v="0"/>
    <x v="0"/>
    <x v="7"/>
    <x v="3"/>
  </r>
  <r>
    <x v="16"/>
    <s v="Murehwa"/>
    <x v="0"/>
    <x v="2"/>
    <x v="0"/>
    <x v="2"/>
    <x v="1"/>
    <x v="1"/>
    <m/>
    <x v="0"/>
    <x v="0"/>
    <x v="1"/>
    <x v="1"/>
    <x v="1"/>
    <x v="1"/>
    <x v="1"/>
    <x v="1"/>
    <x v="1"/>
  </r>
  <r>
    <x v="17"/>
    <s v="Murehwa"/>
    <x v="0"/>
    <x v="4"/>
    <x v="0"/>
    <x v="2"/>
    <x v="1"/>
    <x v="1"/>
    <m/>
    <x v="0"/>
    <x v="0"/>
    <x v="1"/>
    <x v="1"/>
    <x v="1"/>
    <x v="1"/>
    <x v="1"/>
    <x v="1"/>
    <x v="1"/>
  </r>
  <r>
    <x v="18"/>
    <s v="Murehwa"/>
    <x v="0"/>
    <x v="4"/>
    <x v="1"/>
    <x v="0"/>
    <x v="1"/>
    <x v="1"/>
    <m/>
    <x v="0"/>
    <x v="0"/>
    <x v="1"/>
    <x v="1"/>
    <x v="1"/>
    <x v="1"/>
    <x v="1"/>
    <x v="1"/>
    <x v="4"/>
  </r>
  <r>
    <x v="19"/>
    <s v="Murehwa"/>
    <x v="0"/>
    <x v="2"/>
    <x v="0"/>
    <x v="0"/>
    <x v="0"/>
    <x v="0"/>
    <s v="Given by fellow farmers"/>
    <x v="0"/>
    <x v="1"/>
    <x v="1"/>
    <x v="1"/>
    <x v="3"/>
    <x v="0"/>
    <x v="0"/>
    <x v="8"/>
    <x v="1"/>
  </r>
  <r>
    <x v="20"/>
    <s v="Murehwa"/>
    <x v="0"/>
    <x v="4"/>
    <x v="1"/>
    <x v="2"/>
    <x v="2"/>
    <x v="1"/>
    <m/>
    <x v="0"/>
    <x v="0"/>
    <x v="1"/>
    <x v="1"/>
    <x v="1"/>
    <x v="1"/>
    <x v="1"/>
    <x v="1"/>
    <x v="5"/>
  </r>
  <r>
    <x v="21"/>
    <s v="Murehwa"/>
    <x v="0"/>
    <x v="2"/>
    <x v="0"/>
    <x v="2"/>
    <x v="1"/>
    <x v="1"/>
    <m/>
    <x v="0"/>
    <x v="0"/>
    <x v="1"/>
    <x v="1"/>
    <x v="1"/>
    <x v="1"/>
    <x v="1"/>
    <x v="1"/>
    <x v="6"/>
  </r>
  <r>
    <x v="22"/>
    <s v="Murehwa"/>
    <x v="0"/>
    <x v="2"/>
    <x v="0"/>
    <x v="2"/>
    <x v="1"/>
    <x v="1"/>
    <m/>
    <x v="0"/>
    <x v="0"/>
    <x v="1"/>
    <x v="1"/>
    <x v="1"/>
    <x v="1"/>
    <x v="1"/>
    <x v="1"/>
    <x v="7"/>
  </r>
  <r>
    <x v="23"/>
    <s v="Murehwa"/>
    <x v="1"/>
    <x v="3"/>
    <x v="1"/>
    <x v="1"/>
    <x v="0"/>
    <x v="1"/>
    <m/>
    <x v="0"/>
    <x v="0"/>
    <x v="1"/>
    <x v="1"/>
    <x v="1"/>
    <x v="1"/>
    <x v="1"/>
    <x v="1"/>
    <x v="8"/>
  </r>
  <r>
    <x v="24"/>
    <s v="Murehwa"/>
    <x v="0"/>
    <x v="2"/>
    <x v="0"/>
    <x v="2"/>
    <x v="1"/>
    <x v="1"/>
    <m/>
    <x v="0"/>
    <x v="0"/>
    <x v="1"/>
    <x v="1"/>
    <x v="1"/>
    <x v="1"/>
    <x v="1"/>
    <x v="1"/>
    <x v="9"/>
  </r>
  <r>
    <x v="25"/>
    <s v="Murehwa"/>
    <x v="0"/>
    <x v="2"/>
    <x v="0"/>
    <x v="2"/>
    <x v="1"/>
    <x v="1"/>
    <m/>
    <x v="0"/>
    <x v="0"/>
    <x v="1"/>
    <x v="1"/>
    <x v="1"/>
    <x v="1"/>
    <x v="1"/>
    <x v="1"/>
    <x v="1"/>
  </r>
  <r>
    <x v="26"/>
    <s v="Murehwa"/>
    <x v="0"/>
    <x v="0"/>
    <x v="0"/>
    <x v="2"/>
    <x v="3"/>
    <x v="1"/>
    <m/>
    <x v="0"/>
    <x v="0"/>
    <x v="1"/>
    <x v="1"/>
    <x v="1"/>
    <x v="1"/>
    <x v="1"/>
    <x v="1"/>
    <x v="1"/>
  </r>
  <r>
    <x v="27"/>
    <s v="Murehwa"/>
    <x v="2"/>
    <x v="3"/>
    <x v="2"/>
    <x v="1"/>
    <x v="0"/>
    <x v="1"/>
    <m/>
    <x v="0"/>
    <x v="0"/>
    <x v="1"/>
    <x v="1"/>
    <x v="1"/>
    <x v="1"/>
    <x v="1"/>
    <x v="1"/>
    <x v="1"/>
  </r>
  <r>
    <x v="28"/>
    <s v="Murehwa"/>
    <x v="1"/>
    <x v="4"/>
    <x v="1"/>
    <x v="2"/>
    <x v="1"/>
    <x v="1"/>
    <m/>
    <x v="0"/>
    <x v="0"/>
    <x v="1"/>
    <x v="1"/>
    <x v="1"/>
    <x v="1"/>
    <x v="1"/>
    <x v="1"/>
    <x v="1"/>
  </r>
  <r>
    <x v="29"/>
    <s v="Murehwa"/>
    <x v="0"/>
    <x v="2"/>
    <x v="0"/>
    <x v="2"/>
    <x v="4"/>
    <x v="1"/>
    <m/>
    <x v="0"/>
    <x v="0"/>
    <x v="1"/>
    <x v="1"/>
    <x v="1"/>
    <x v="1"/>
    <x v="1"/>
    <x v="1"/>
    <x v="1"/>
  </r>
  <r>
    <x v="30"/>
    <s v="Murehwa"/>
    <x v="0"/>
    <x v="2"/>
    <x v="0"/>
    <x v="2"/>
    <x v="1"/>
    <x v="1"/>
    <m/>
    <x v="0"/>
    <x v="0"/>
    <x v="1"/>
    <x v="1"/>
    <x v="1"/>
    <x v="1"/>
    <x v="1"/>
    <x v="1"/>
    <x v="1"/>
  </r>
  <r>
    <x v="31"/>
    <s v="Murehwa"/>
    <x v="0"/>
    <x v="2"/>
    <x v="0"/>
    <x v="1"/>
    <x v="1"/>
    <x v="1"/>
    <m/>
    <x v="0"/>
    <x v="0"/>
    <x v="1"/>
    <x v="1"/>
    <x v="1"/>
    <x v="1"/>
    <x v="1"/>
    <x v="1"/>
    <x v="10"/>
  </r>
  <r>
    <x v="32"/>
    <s v="Murehwa"/>
    <x v="0"/>
    <x v="2"/>
    <x v="0"/>
    <x v="2"/>
    <x v="1"/>
    <x v="1"/>
    <m/>
    <x v="0"/>
    <x v="0"/>
    <x v="1"/>
    <x v="1"/>
    <x v="1"/>
    <x v="1"/>
    <x v="1"/>
    <x v="1"/>
    <x v="11"/>
  </r>
  <r>
    <x v="33"/>
    <s v="Murehwa"/>
    <x v="0"/>
    <x v="2"/>
    <x v="0"/>
    <x v="2"/>
    <x v="1"/>
    <x v="1"/>
    <m/>
    <x v="0"/>
    <x v="0"/>
    <x v="1"/>
    <x v="1"/>
    <x v="1"/>
    <x v="1"/>
    <x v="1"/>
    <x v="1"/>
    <x v="12"/>
  </r>
  <r>
    <x v="34"/>
    <s v="Murehwa"/>
    <x v="0"/>
    <x v="2"/>
    <x v="0"/>
    <x v="2"/>
    <x v="1"/>
    <x v="1"/>
    <m/>
    <x v="0"/>
    <x v="0"/>
    <x v="1"/>
    <x v="1"/>
    <x v="1"/>
    <x v="1"/>
    <x v="1"/>
    <x v="1"/>
    <x v="1"/>
  </r>
  <r>
    <x v="35"/>
    <s v="Murehwa"/>
    <x v="0"/>
    <x v="2"/>
    <x v="0"/>
    <x v="2"/>
    <x v="1"/>
    <x v="1"/>
    <m/>
    <x v="0"/>
    <x v="0"/>
    <x v="1"/>
    <x v="1"/>
    <x v="1"/>
    <x v="1"/>
    <x v="1"/>
    <x v="1"/>
    <x v="13"/>
  </r>
  <r>
    <x v="36"/>
    <s v="Murehwa"/>
    <x v="0"/>
    <x v="2"/>
    <x v="0"/>
    <x v="2"/>
    <x v="1"/>
    <x v="1"/>
    <m/>
    <x v="0"/>
    <x v="0"/>
    <x v="1"/>
    <x v="1"/>
    <x v="1"/>
    <x v="1"/>
    <x v="1"/>
    <x v="1"/>
    <x v="1"/>
  </r>
  <r>
    <x v="37"/>
    <s v="Murehwa"/>
    <x v="0"/>
    <x v="2"/>
    <x v="0"/>
    <x v="2"/>
    <x v="1"/>
    <x v="1"/>
    <m/>
    <x v="0"/>
    <x v="0"/>
    <x v="1"/>
    <x v="1"/>
    <x v="1"/>
    <x v="1"/>
    <x v="1"/>
    <x v="1"/>
    <x v="1"/>
  </r>
  <r>
    <x v="38"/>
    <s v="Murehwa"/>
    <x v="0"/>
    <x v="2"/>
    <x v="2"/>
    <x v="1"/>
    <x v="0"/>
    <x v="1"/>
    <m/>
    <x v="0"/>
    <x v="0"/>
    <x v="1"/>
    <x v="1"/>
    <x v="1"/>
    <x v="1"/>
    <x v="1"/>
    <x v="1"/>
    <x v="1"/>
  </r>
  <r>
    <x v="39"/>
    <s v="Murehwa"/>
    <x v="0"/>
    <x v="2"/>
    <x v="0"/>
    <x v="2"/>
    <x v="1"/>
    <x v="1"/>
    <m/>
    <x v="0"/>
    <x v="0"/>
    <x v="1"/>
    <x v="1"/>
    <x v="1"/>
    <x v="1"/>
    <x v="1"/>
    <x v="1"/>
    <x v="1"/>
  </r>
  <r>
    <x v="40"/>
    <s v="Murehwa"/>
    <x v="0"/>
    <x v="2"/>
    <x v="0"/>
    <x v="2"/>
    <x v="1"/>
    <x v="1"/>
    <m/>
    <x v="0"/>
    <x v="0"/>
    <x v="1"/>
    <x v="1"/>
    <x v="1"/>
    <x v="1"/>
    <x v="1"/>
    <x v="1"/>
    <x v="1"/>
  </r>
  <r>
    <x v="41"/>
    <s v="Murehwa"/>
    <x v="0"/>
    <x v="2"/>
    <x v="0"/>
    <x v="2"/>
    <x v="1"/>
    <x v="1"/>
    <m/>
    <x v="0"/>
    <x v="0"/>
    <x v="1"/>
    <x v="1"/>
    <x v="1"/>
    <x v="1"/>
    <x v="1"/>
    <x v="1"/>
    <x v="1"/>
  </r>
  <r>
    <x v="42"/>
    <s v="Murehwa"/>
    <x v="0"/>
    <x v="2"/>
    <x v="1"/>
    <x v="2"/>
    <x v="0"/>
    <x v="1"/>
    <m/>
    <x v="0"/>
    <x v="0"/>
    <x v="1"/>
    <x v="1"/>
    <x v="1"/>
    <x v="1"/>
    <x v="1"/>
    <x v="1"/>
    <x v="1"/>
  </r>
  <r>
    <x v="43"/>
    <s v="Murehwa"/>
    <x v="0"/>
    <x v="2"/>
    <x v="1"/>
    <x v="1"/>
    <x v="0"/>
    <x v="1"/>
    <m/>
    <x v="0"/>
    <x v="0"/>
    <x v="1"/>
    <x v="1"/>
    <x v="1"/>
    <x v="1"/>
    <x v="1"/>
    <x v="1"/>
    <x v="1"/>
  </r>
  <r>
    <x v="44"/>
    <s v="Murehwa"/>
    <x v="0"/>
    <x v="2"/>
    <x v="0"/>
    <x v="0"/>
    <x v="0"/>
    <x v="0"/>
    <s v="Donated by project"/>
    <x v="0"/>
    <x v="1"/>
    <x v="1"/>
    <x v="1"/>
    <x v="3"/>
    <x v="0"/>
    <x v="0"/>
    <x v="1"/>
    <x v="1"/>
  </r>
  <r>
    <x v="45"/>
    <s v="Murehwa"/>
    <x v="1"/>
    <x v="3"/>
    <x v="0"/>
    <x v="2"/>
    <x v="1"/>
    <x v="1"/>
    <m/>
    <x v="0"/>
    <x v="0"/>
    <x v="1"/>
    <x v="1"/>
    <x v="1"/>
    <x v="1"/>
    <x v="1"/>
    <x v="1"/>
    <x v="1"/>
  </r>
  <r>
    <x v="46"/>
    <s v="Murehwa"/>
    <x v="1"/>
    <x v="3"/>
    <x v="0"/>
    <x v="0"/>
    <x v="0"/>
    <x v="0"/>
    <s v="Donated by project"/>
    <x v="1"/>
    <x v="1"/>
    <x v="1"/>
    <x v="1"/>
    <x v="3"/>
    <x v="0"/>
    <x v="0"/>
    <x v="1"/>
    <x v="1"/>
  </r>
  <r>
    <x v="47"/>
    <s v="Murehwa"/>
    <x v="0"/>
    <x v="2"/>
    <x v="0"/>
    <x v="2"/>
    <x v="0"/>
    <x v="1"/>
    <m/>
    <x v="0"/>
    <x v="0"/>
    <x v="1"/>
    <x v="1"/>
    <x v="1"/>
    <x v="1"/>
    <x v="1"/>
    <x v="1"/>
    <x v="1"/>
  </r>
  <r>
    <x v="48"/>
    <s v="Murehwa"/>
    <x v="0"/>
    <x v="2"/>
    <x v="0"/>
    <x v="2"/>
    <x v="1"/>
    <x v="1"/>
    <m/>
    <x v="0"/>
    <x v="0"/>
    <x v="1"/>
    <x v="1"/>
    <x v="1"/>
    <x v="1"/>
    <x v="1"/>
    <x v="1"/>
    <x v="1"/>
  </r>
  <r>
    <x v="49"/>
    <s v="Murehwa"/>
    <x v="0"/>
    <x v="5"/>
    <x v="0"/>
    <x v="2"/>
    <x v="1"/>
    <x v="1"/>
    <m/>
    <x v="0"/>
    <x v="0"/>
    <x v="1"/>
    <x v="1"/>
    <x v="1"/>
    <x v="1"/>
    <x v="1"/>
    <x v="1"/>
    <x v="1"/>
  </r>
  <r>
    <x v="50"/>
    <s v="Murehwa"/>
    <x v="0"/>
    <x v="2"/>
    <x v="0"/>
    <x v="2"/>
    <x v="1"/>
    <x v="1"/>
    <m/>
    <x v="0"/>
    <x v="0"/>
    <x v="1"/>
    <x v="1"/>
    <x v="1"/>
    <x v="1"/>
    <x v="1"/>
    <x v="1"/>
    <x v="14"/>
  </r>
  <r>
    <x v="51"/>
    <s v="Chegut"/>
    <x v="0"/>
    <x v="2"/>
    <x v="0"/>
    <x v="2"/>
    <x v="0"/>
    <x v="1"/>
    <m/>
    <x v="0"/>
    <x v="0"/>
    <x v="1"/>
    <x v="1"/>
    <x v="1"/>
    <x v="1"/>
    <x v="1"/>
    <x v="1"/>
    <x v="15"/>
  </r>
  <r>
    <x v="52"/>
    <s v="Chegut"/>
    <x v="0"/>
    <x v="2"/>
    <x v="0"/>
    <x v="0"/>
    <x v="0"/>
    <x v="0"/>
    <s v="Donated by project"/>
    <x v="0"/>
    <x v="1"/>
    <x v="1"/>
    <x v="1"/>
    <x v="3"/>
    <x v="0"/>
    <x v="2"/>
    <x v="9"/>
    <x v="1"/>
  </r>
  <r>
    <x v="53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54"/>
    <s v="Chegut"/>
    <x v="0"/>
    <x v="2"/>
    <x v="0"/>
    <x v="1"/>
    <x v="0"/>
    <x v="1"/>
    <m/>
    <x v="0"/>
    <x v="0"/>
    <x v="1"/>
    <x v="1"/>
    <x v="1"/>
    <x v="1"/>
    <x v="1"/>
    <x v="1"/>
    <x v="16"/>
  </r>
  <r>
    <x v="55"/>
    <s v="Chegut"/>
    <x v="0"/>
    <x v="2"/>
    <x v="0"/>
    <x v="2"/>
    <x v="0"/>
    <x v="1"/>
    <m/>
    <x v="0"/>
    <x v="0"/>
    <x v="1"/>
    <x v="1"/>
    <x v="1"/>
    <x v="1"/>
    <x v="1"/>
    <x v="1"/>
    <x v="17"/>
  </r>
  <r>
    <x v="56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57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58"/>
    <s v="Chegut"/>
    <x v="0"/>
    <x v="0"/>
    <x v="0"/>
    <x v="2"/>
    <x v="5"/>
    <x v="1"/>
    <m/>
    <x v="0"/>
    <x v="0"/>
    <x v="1"/>
    <x v="1"/>
    <x v="1"/>
    <x v="1"/>
    <x v="1"/>
    <x v="1"/>
    <x v="1"/>
  </r>
  <r>
    <x v="59"/>
    <s v="Chegut"/>
    <x v="0"/>
    <x v="2"/>
    <x v="0"/>
    <x v="2"/>
    <x v="6"/>
    <x v="1"/>
    <m/>
    <x v="0"/>
    <x v="0"/>
    <x v="1"/>
    <x v="1"/>
    <x v="1"/>
    <x v="1"/>
    <x v="1"/>
    <x v="1"/>
    <x v="1"/>
  </r>
  <r>
    <x v="60"/>
    <s v="Chegut"/>
    <x v="0"/>
    <x v="2"/>
    <x v="0"/>
    <x v="2"/>
    <x v="7"/>
    <x v="1"/>
    <m/>
    <x v="0"/>
    <x v="0"/>
    <x v="1"/>
    <x v="1"/>
    <x v="1"/>
    <x v="1"/>
    <x v="1"/>
    <x v="1"/>
    <x v="1"/>
  </r>
  <r>
    <x v="61"/>
    <s v="Chegut"/>
    <x v="0"/>
    <x v="2"/>
    <x v="0"/>
    <x v="2"/>
    <x v="8"/>
    <x v="1"/>
    <m/>
    <x v="0"/>
    <x v="0"/>
    <x v="1"/>
    <x v="1"/>
    <x v="1"/>
    <x v="1"/>
    <x v="1"/>
    <x v="1"/>
    <x v="1"/>
  </r>
  <r>
    <x v="62"/>
    <s v="Chegut"/>
    <x v="0"/>
    <x v="2"/>
    <x v="0"/>
    <x v="2"/>
    <x v="1"/>
    <x v="1"/>
    <m/>
    <x v="0"/>
    <x v="0"/>
    <x v="1"/>
    <x v="1"/>
    <x v="1"/>
    <x v="1"/>
    <x v="1"/>
    <x v="1"/>
    <x v="18"/>
  </r>
  <r>
    <x v="63"/>
    <s v="Chegut"/>
    <x v="0"/>
    <x v="2"/>
    <x v="0"/>
    <x v="0"/>
    <x v="9"/>
    <x v="1"/>
    <m/>
    <x v="0"/>
    <x v="0"/>
    <x v="1"/>
    <x v="1"/>
    <x v="1"/>
    <x v="1"/>
    <x v="1"/>
    <x v="1"/>
    <x v="1"/>
  </r>
  <r>
    <x v="64"/>
    <s v="Chegut"/>
    <x v="0"/>
    <x v="2"/>
    <x v="1"/>
    <x v="1"/>
    <x v="0"/>
    <x v="1"/>
    <m/>
    <x v="0"/>
    <x v="0"/>
    <x v="1"/>
    <x v="1"/>
    <x v="1"/>
    <x v="1"/>
    <x v="1"/>
    <x v="1"/>
    <x v="1"/>
  </r>
  <r>
    <x v="65"/>
    <s v="Chegut"/>
    <x v="0"/>
    <x v="6"/>
    <x v="0"/>
    <x v="2"/>
    <x v="10"/>
    <x v="1"/>
    <m/>
    <x v="0"/>
    <x v="0"/>
    <x v="1"/>
    <x v="1"/>
    <x v="1"/>
    <x v="1"/>
    <x v="1"/>
    <x v="1"/>
    <x v="1"/>
  </r>
  <r>
    <x v="66"/>
    <s v="Chegut"/>
    <x v="0"/>
    <x v="2"/>
    <x v="0"/>
    <x v="0"/>
    <x v="0"/>
    <x v="7"/>
    <s v="SPRL"/>
    <x v="0"/>
    <x v="2"/>
    <x v="8"/>
    <x v="0"/>
    <x v="0"/>
    <x v="0"/>
    <x v="0"/>
    <x v="1"/>
    <x v="1"/>
  </r>
  <r>
    <x v="67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68"/>
    <s v="Chegut"/>
    <x v="0"/>
    <x v="2"/>
    <x v="0"/>
    <x v="2"/>
    <x v="1"/>
    <x v="1"/>
    <m/>
    <x v="0"/>
    <x v="0"/>
    <x v="1"/>
    <x v="1"/>
    <x v="1"/>
    <x v="1"/>
    <x v="1"/>
    <x v="1"/>
    <x v="19"/>
  </r>
  <r>
    <x v="69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70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71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72"/>
    <s v="Chegut"/>
    <x v="1"/>
    <x v="3"/>
    <x v="1"/>
    <x v="1"/>
    <x v="0"/>
    <x v="1"/>
    <m/>
    <x v="0"/>
    <x v="0"/>
    <x v="1"/>
    <x v="1"/>
    <x v="1"/>
    <x v="1"/>
    <x v="1"/>
    <x v="1"/>
    <x v="1"/>
  </r>
  <r>
    <x v="73"/>
    <s v="Chegut"/>
    <x v="0"/>
    <x v="2"/>
    <x v="0"/>
    <x v="2"/>
    <x v="11"/>
    <x v="1"/>
    <m/>
    <x v="0"/>
    <x v="0"/>
    <x v="1"/>
    <x v="1"/>
    <x v="1"/>
    <x v="1"/>
    <x v="1"/>
    <x v="1"/>
    <x v="1"/>
  </r>
  <r>
    <x v="74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75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76"/>
    <s v="Chegut"/>
    <x v="0"/>
    <x v="2"/>
    <x v="0"/>
    <x v="2"/>
    <x v="12"/>
    <x v="1"/>
    <m/>
    <x v="0"/>
    <x v="0"/>
    <x v="1"/>
    <x v="1"/>
    <x v="1"/>
    <x v="1"/>
    <x v="1"/>
    <x v="1"/>
    <x v="1"/>
  </r>
  <r>
    <x v="77"/>
    <s v="Chegut"/>
    <x v="0"/>
    <x v="2"/>
    <x v="0"/>
    <x v="0"/>
    <x v="0"/>
    <x v="6"/>
    <s v="Bought from agro-dealer/shop"/>
    <x v="0"/>
    <x v="2"/>
    <x v="9"/>
    <x v="3"/>
    <x v="3"/>
    <x v="0"/>
    <x v="0"/>
    <x v="10"/>
    <x v="20"/>
  </r>
  <r>
    <x v="78"/>
    <s v="Murehwa"/>
    <x v="0"/>
    <x v="2"/>
    <x v="0"/>
    <x v="2"/>
    <x v="13"/>
    <x v="1"/>
    <m/>
    <x v="0"/>
    <x v="0"/>
    <x v="1"/>
    <x v="1"/>
    <x v="1"/>
    <x v="1"/>
    <x v="1"/>
    <x v="1"/>
    <x v="1"/>
  </r>
  <r>
    <x v="79"/>
    <s v="Murehwa"/>
    <x v="0"/>
    <x v="2"/>
    <x v="0"/>
    <x v="2"/>
    <x v="0"/>
    <x v="1"/>
    <m/>
    <x v="0"/>
    <x v="0"/>
    <x v="1"/>
    <x v="1"/>
    <x v="1"/>
    <x v="1"/>
    <x v="1"/>
    <x v="1"/>
    <x v="1"/>
  </r>
  <r>
    <x v="80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81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82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83"/>
    <s v="Makoni"/>
    <x v="0"/>
    <x v="2"/>
    <x v="1"/>
    <x v="1"/>
    <x v="0"/>
    <x v="1"/>
    <m/>
    <x v="0"/>
    <x v="0"/>
    <x v="1"/>
    <x v="1"/>
    <x v="1"/>
    <x v="1"/>
    <x v="1"/>
    <x v="1"/>
    <x v="1"/>
  </r>
  <r>
    <x v="84"/>
    <s v="Makoni"/>
    <x v="0"/>
    <x v="2"/>
    <x v="0"/>
    <x v="2"/>
    <x v="1"/>
    <x v="1"/>
    <m/>
    <x v="0"/>
    <x v="0"/>
    <x v="1"/>
    <x v="1"/>
    <x v="1"/>
    <x v="1"/>
    <x v="1"/>
    <x v="1"/>
    <x v="21"/>
  </r>
  <r>
    <x v="85"/>
    <s v="Makoni"/>
    <x v="0"/>
    <x v="2"/>
    <x v="0"/>
    <x v="2"/>
    <x v="4"/>
    <x v="1"/>
    <m/>
    <x v="0"/>
    <x v="0"/>
    <x v="1"/>
    <x v="1"/>
    <x v="1"/>
    <x v="1"/>
    <x v="1"/>
    <x v="1"/>
    <x v="1"/>
  </r>
  <r>
    <x v="86"/>
    <s v="Makoni"/>
    <x v="0"/>
    <x v="2"/>
    <x v="0"/>
    <x v="0"/>
    <x v="0"/>
    <x v="8"/>
    <s v="Previous season"/>
    <x v="0"/>
    <x v="2"/>
    <x v="9"/>
    <x v="2"/>
    <x v="2"/>
    <x v="0"/>
    <x v="0"/>
    <x v="11"/>
    <x v="1"/>
  </r>
  <r>
    <x v="87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88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89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90"/>
    <s v="Makoni"/>
    <x v="0"/>
    <x v="2"/>
    <x v="0"/>
    <x v="0"/>
    <x v="0"/>
    <x v="0"/>
    <s v="Donated by project"/>
    <x v="0"/>
    <x v="1"/>
    <x v="1"/>
    <x v="1"/>
    <x v="3"/>
    <x v="0"/>
    <x v="0"/>
    <x v="12"/>
    <x v="1"/>
  </r>
  <r>
    <x v="91"/>
    <s v="Makoni"/>
    <x v="0"/>
    <x v="2"/>
    <x v="0"/>
    <x v="2"/>
    <x v="1"/>
    <x v="1"/>
    <m/>
    <x v="0"/>
    <x v="0"/>
    <x v="1"/>
    <x v="1"/>
    <x v="1"/>
    <x v="1"/>
    <x v="1"/>
    <x v="1"/>
    <x v="22"/>
  </r>
  <r>
    <x v="92"/>
    <s v="Makoni"/>
    <x v="0"/>
    <x v="2"/>
    <x v="0"/>
    <x v="1"/>
    <x v="4"/>
    <x v="1"/>
    <m/>
    <x v="0"/>
    <x v="0"/>
    <x v="1"/>
    <x v="1"/>
    <x v="1"/>
    <x v="1"/>
    <x v="1"/>
    <x v="1"/>
    <x v="1"/>
  </r>
  <r>
    <x v="93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94"/>
    <s v="Makoni"/>
    <x v="0"/>
    <x v="2"/>
    <x v="0"/>
    <x v="0"/>
    <x v="0"/>
    <x v="9"/>
    <s v="bought from Agritex offices"/>
    <x v="0"/>
    <x v="2"/>
    <x v="10"/>
    <x v="0"/>
    <x v="3"/>
    <x v="0"/>
    <x v="0"/>
    <x v="13"/>
    <x v="23"/>
  </r>
  <r>
    <x v="95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96"/>
    <s v="Makoni"/>
    <x v="0"/>
    <x v="2"/>
    <x v="0"/>
    <x v="2"/>
    <x v="4"/>
    <x v="1"/>
    <m/>
    <x v="0"/>
    <x v="0"/>
    <x v="1"/>
    <x v="1"/>
    <x v="1"/>
    <x v="1"/>
    <x v="1"/>
    <x v="1"/>
    <x v="1"/>
  </r>
  <r>
    <x v="97"/>
    <s v="Makoni"/>
    <x v="0"/>
    <x v="2"/>
    <x v="0"/>
    <x v="2"/>
    <x v="14"/>
    <x v="1"/>
    <m/>
    <x v="0"/>
    <x v="0"/>
    <x v="1"/>
    <x v="1"/>
    <x v="1"/>
    <x v="1"/>
    <x v="1"/>
    <x v="1"/>
    <x v="1"/>
  </r>
  <r>
    <x v="98"/>
    <s v="Makoni"/>
    <x v="0"/>
    <x v="2"/>
    <x v="0"/>
    <x v="2"/>
    <x v="4"/>
    <x v="1"/>
    <m/>
    <x v="0"/>
    <x v="0"/>
    <x v="1"/>
    <x v="1"/>
    <x v="1"/>
    <x v="1"/>
    <x v="1"/>
    <x v="1"/>
    <x v="1"/>
  </r>
  <r>
    <x v="99"/>
    <s v="Goromonzi"/>
    <x v="0"/>
    <x v="2"/>
    <x v="0"/>
    <x v="0"/>
    <x v="0"/>
    <x v="5"/>
    <s v="Donated by project"/>
    <x v="0"/>
    <x v="2"/>
    <x v="11"/>
    <x v="3"/>
    <x v="3"/>
    <x v="0"/>
    <x v="0"/>
    <x v="14"/>
    <x v="24"/>
  </r>
  <r>
    <x v="100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101"/>
    <s v="Makoni"/>
    <x v="0"/>
    <x v="0"/>
    <x v="1"/>
    <x v="1"/>
    <x v="0"/>
    <x v="1"/>
    <m/>
    <x v="0"/>
    <x v="0"/>
    <x v="1"/>
    <x v="1"/>
    <x v="1"/>
    <x v="1"/>
    <x v="1"/>
    <x v="1"/>
    <x v="1"/>
  </r>
  <r>
    <x v="102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103"/>
    <s v="Makoni"/>
    <x v="0"/>
    <x v="0"/>
    <x v="0"/>
    <x v="2"/>
    <x v="15"/>
    <x v="1"/>
    <m/>
    <x v="0"/>
    <x v="0"/>
    <x v="1"/>
    <x v="1"/>
    <x v="1"/>
    <x v="1"/>
    <x v="1"/>
    <x v="1"/>
    <x v="1"/>
  </r>
  <r>
    <x v="104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105"/>
    <s v="Makoni"/>
    <x v="0"/>
    <x v="2"/>
    <x v="0"/>
    <x v="2"/>
    <x v="1"/>
    <x v="1"/>
    <m/>
    <x v="0"/>
    <x v="0"/>
    <x v="1"/>
    <x v="1"/>
    <x v="1"/>
    <x v="1"/>
    <x v="1"/>
    <x v="1"/>
    <x v="25"/>
  </r>
  <r>
    <x v="106"/>
    <s v="Makoni"/>
    <x v="0"/>
    <x v="2"/>
    <x v="0"/>
    <x v="0"/>
    <x v="0"/>
    <x v="10"/>
    <s v="Bought from agro-dealer/shop"/>
    <x v="2"/>
    <x v="2"/>
    <x v="12"/>
    <x v="0"/>
    <x v="3"/>
    <x v="0"/>
    <x v="0"/>
    <x v="15"/>
    <x v="26"/>
  </r>
  <r>
    <x v="107"/>
    <s v="Makoni"/>
    <x v="0"/>
    <x v="5"/>
    <x v="0"/>
    <x v="2"/>
    <x v="1"/>
    <x v="1"/>
    <m/>
    <x v="0"/>
    <x v="0"/>
    <x v="1"/>
    <x v="1"/>
    <x v="1"/>
    <x v="1"/>
    <x v="1"/>
    <x v="1"/>
    <x v="1"/>
  </r>
  <r>
    <x v="108"/>
    <s v="Makoni"/>
    <x v="0"/>
    <x v="4"/>
    <x v="0"/>
    <x v="2"/>
    <x v="16"/>
    <x v="1"/>
    <m/>
    <x v="0"/>
    <x v="0"/>
    <x v="1"/>
    <x v="1"/>
    <x v="1"/>
    <x v="1"/>
    <x v="1"/>
    <x v="1"/>
    <x v="27"/>
  </r>
  <r>
    <x v="109"/>
    <s v="Makoni"/>
    <x v="0"/>
    <x v="2"/>
    <x v="1"/>
    <x v="1"/>
    <x v="0"/>
    <x v="1"/>
    <m/>
    <x v="0"/>
    <x v="0"/>
    <x v="1"/>
    <x v="1"/>
    <x v="1"/>
    <x v="1"/>
    <x v="1"/>
    <x v="1"/>
    <x v="1"/>
  </r>
  <r>
    <x v="110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111"/>
    <s v="Makoni"/>
    <x v="0"/>
    <x v="2"/>
    <x v="0"/>
    <x v="0"/>
    <x v="0"/>
    <x v="11"/>
    <s v="Bought from agro-dealer/shop"/>
    <x v="2"/>
    <x v="2"/>
    <x v="13"/>
    <x v="0"/>
    <x v="3"/>
    <x v="0"/>
    <x v="3"/>
    <x v="16"/>
    <x v="28"/>
  </r>
  <r>
    <x v="112"/>
    <s v="Makoni"/>
    <x v="0"/>
    <x v="2"/>
    <x v="1"/>
    <x v="2"/>
    <x v="0"/>
    <x v="1"/>
    <m/>
    <x v="0"/>
    <x v="0"/>
    <x v="1"/>
    <x v="1"/>
    <x v="1"/>
    <x v="1"/>
    <x v="1"/>
    <x v="1"/>
    <x v="1"/>
  </r>
  <r>
    <x v="113"/>
    <s v="Makoni"/>
    <x v="0"/>
    <x v="2"/>
    <x v="1"/>
    <x v="1"/>
    <x v="0"/>
    <x v="1"/>
    <m/>
    <x v="0"/>
    <x v="0"/>
    <x v="1"/>
    <x v="1"/>
    <x v="1"/>
    <x v="1"/>
    <x v="1"/>
    <x v="1"/>
    <x v="1"/>
  </r>
  <r>
    <x v="114"/>
    <s v="Makoni"/>
    <x v="0"/>
    <x v="2"/>
    <x v="0"/>
    <x v="2"/>
    <x v="15"/>
    <x v="1"/>
    <m/>
    <x v="0"/>
    <x v="0"/>
    <x v="1"/>
    <x v="1"/>
    <x v="1"/>
    <x v="1"/>
    <x v="1"/>
    <x v="1"/>
    <x v="1"/>
  </r>
  <r>
    <x v="115"/>
    <s v="Makoni"/>
    <x v="0"/>
    <x v="0"/>
    <x v="1"/>
    <x v="2"/>
    <x v="0"/>
    <x v="1"/>
    <m/>
    <x v="0"/>
    <x v="0"/>
    <x v="1"/>
    <x v="1"/>
    <x v="1"/>
    <x v="1"/>
    <x v="1"/>
    <x v="1"/>
    <x v="1"/>
  </r>
  <r>
    <x v="116"/>
    <s v="Makoni"/>
    <x v="0"/>
    <x v="2"/>
    <x v="0"/>
    <x v="2"/>
    <x v="0"/>
    <x v="1"/>
    <m/>
    <x v="0"/>
    <x v="0"/>
    <x v="1"/>
    <x v="1"/>
    <x v="1"/>
    <x v="1"/>
    <x v="1"/>
    <x v="1"/>
    <x v="29"/>
  </r>
  <r>
    <x v="117"/>
    <s v="Makoni"/>
    <x v="0"/>
    <x v="2"/>
    <x v="0"/>
    <x v="2"/>
    <x v="15"/>
    <x v="1"/>
    <m/>
    <x v="0"/>
    <x v="0"/>
    <x v="1"/>
    <x v="1"/>
    <x v="1"/>
    <x v="1"/>
    <x v="1"/>
    <x v="1"/>
    <x v="30"/>
  </r>
  <r>
    <x v="118"/>
    <s v="Makoni"/>
    <x v="0"/>
    <x v="5"/>
    <x v="0"/>
    <x v="0"/>
    <x v="0"/>
    <x v="12"/>
    <s v="Bought from agro-dealer/shop"/>
    <x v="2"/>
    <x v="2"/>
    <x v="14"/>
    <x v="0"/>
    <x v="3"/>
    <x v="0"/>
    <x v="0"/>
    <x v="17"/>
    <x v="1"/>
  </r>
  <r>
    <x v="119"/>
    <s v="Makoni"/>
    <x v="0"/>
    <x v="2"/>
    <x v="0"/>
    <x v="2"/>
    <x v="15"/>
    <x v="1"/>
    <m/>
    <x v="0"/>
    <x v="0"/>
    <x v="1"/>
    <x v="1"/>
    <x v="1"/>
    <x v="1"/>
    <x v="1"/>
    <x v="1"/>
    <x v="31"/>
  </r>
  <r>
    <x v="120"/>
    <s v="Makoni"/>
    <x v="0"/>
    <x v="4"/>
    <x v="1"/>
    <x v="2"/>
    <x v="0"/>
    <x v="1"/>
    <m/>
    <x v="0"/>
    <x v="0"/>
    <x v="1"/>
    <x v="1"/>
    <x v="1"/>
    <x v="1"/>
    <x v="1"/>
    <x v="1"/>
    <x v="1"/>
  </r>
  <r>
    <x v="121"/>
    <s v="Makoni"/>
    <x v="0"/>
    <x v="1"/>
    <x v="0"/>
    <x v="0"/>
    <x v="0"/>
    <x v="11"/>
    <s v="Bought from agro-dealer/shop"/>
    <x v="2"/>
    <x v="1"/>
    <x v="1"/>
    <x v="1"/>
    <x v="3"/>
    <x v="0"/>
    <x v="0"/>
    <x v="18"/>
    <x v="32"/>
  </r>
  <r>
    <x v="122"/>
    <s v="Makoni"/>
    <x v="0"/>
    <x v="4"/>
    <x v="0"/>
    <x v="0"/>
    <x v="0"/>
    <x v="13"/>
    <s v="Bought from agro-dealer/shop"/>
    <x v="2"/>
    <x v="1"/>
    <x v="1"/>
    <x v="1"/>
    <x v="3"/>
    <x v="1"/>
    <x v="1"/>
    <x v="19"/>
    <x v="33"/>
  </r>
  <r>
    <x v="123"/>
    <s v="Makoni"/>
    <x v="0"/>
    <x v="2"/>
    <x v="0"/>
    <x v="0"/>
    <x v="0"/>
    <x v="0"/>
    <s v="Bought from agro-dealer/shop"/>
    <x v="2"/>
    <x v="1"/>
    <x v="1"/>
    <x v="1"/>
    <x v="3"/>
    <x v="0"/>
    <x v="0"/>
    <x v="20"/>
    <x v="34"/>
  </r>
  <r>
    <x v="124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125"/>
    <s v="Makoni"/>
    <x v="0"/>
    <x v="2"/>
    <x v="0"/>
    <x v="2"/>
    <x v="15"/>
    <x v="1"/>
    <m/>
    <x v="0"/>
    <x v="0"/>
    <x v="1"/>
    <x v="1"/>
    <x v="1"/>
    <x v="1"/>
    <x v="1"/>
    <x v="1"/>
    <x v="29"/>
  </r>
  <r>
    <x v="126"/>
    <s v="Makoni"/>
    <x v="0"/>
    <x v="2"/>
    <x v="0"/>
    <x v="0"/>
    <x v="0"/>
    <x v="5"/>
    <s v="Bought from agro-dealer/shop"/>
    <x v="2"/>
    <x v="2"/>
    <x v="15"/>
    <x v="0"/>
    <x v="3"/>
    <x v="0"/>
    <x v="0"/>
    <x v="21"/>
    <x v="35"/>
  </r>
  <r>
    <x v="127"/>
    <s v="Makoni"/>
    <x v="0"/>
    <x v="1"/>
    <x v="0"/>
    <x v="2"/>
    <x v="15"/>
    <x v="1"/>
    <m/>
    <x v="0"/>
    <x v="0"/>
    <x v="1"/>
    <x v="1"/>
    <x v="1"/>
    <x v="1"/>
    <x v="1"/>
    <x v="1"/>
    <x v="36"/>
  </r>
  <r>
    <x v="128"/>
    <s v="Makoni"/>
    <x v="0"/>
    <x v="6"/>
    <x v="0"/>
    <x v="0"/>
    <x v="0"/>
    <x v="5"/>
    <s v="Bought from agro-dealer/shop"/>
    <x v="2"/>
    <x v="2"/>
    <x v="16"/>
    <x v="0"/>
    <x v="3"/>
    <x v="2"/>
    <x v="1"/>
    <x v="22"/>
    <x v="1"/>
  </r>
  <r>
    <x v="129"/>
    <s v="Makoni"/>
    <x v="0"/>
    <x v="2"/>
    <x v="0"/>
    <x v="2"/>
    <x v="15"/>
    <x v="1"/>
    <m/>
    <x v="0"/>
    <x v="0"/>
    <x v="1"/>
    <x v="1"/>
    <x v="1"/>
    <x v="1"/>
    <x v="1"/>
    <x v="1"/>
    <x v="37"/>
  </r>
  <r>
    <x v="130"/>
    <s v="Makoni"/>
    <x v="0"/>
    <x v="2"/>
    <x v="0"/>
    <x v="0"/>
    <x v="0"/>
    <x v="14"/>
    <s v="Bought from agro-dealer/shop"/>
    <x v="2"/>
    <x v="2"/>
    <x v="17"/>
    <x v="0"/>
    <x v="3"/>
    <x v="0"/>
    <x v="0"/>
    <x v="23"/>
    <x v="1"/>
  </r>
  <r>
    <x v="131"/>
    <s v="Makoni"/>
    <x v="0"/>
    <x v="2"/>
    <x v="0"/>
    <x v="0"/>
    <x v="0"/>
    <x v="11"/>
    <s v="Bought from agro-dealer/shop"/>
    <x v="2"/>
    <x v="2"/>
    <x v="18"/>
    <x v="0"/>
    <x v="3"/>
    <x v="0"/>
    <x v="0"/>
    <x v="24"/>
    <x v="38"/>
  </r>
  <r>
    <x v="132"/>
    <s v="Makoni"/>
    <x v="0"/>
    <x v="5"/>
    <x v="0"/>
    <x v="0"/>
    <x v="0"/>
    <x v="5"/>
    <s v="Given by fellow farmers"/>
    <x v="2"/>
    <x v="1"/>
    <x v="1"/>
    <x v="0"/>
    <x v="3"/>
    <x v="0"/>
    <x v="3"/>
    <x v="23"/>
    <x v="1"/>
  </r>
  <r>
    <x v="133"/>
    <m/>
    <x v="0"/>
    <x v="2"/>
    <x v="1"/>
    <x v="2"/>
    <x v="1"/>
    <x v="1"/>
    <m/>
    <x v="0"/>
    <x v="0"/>
    <x v="1"/>
    <x v="1"/>
    <x v="1"/>
    <x v="1"/>
    <x v="1"/>
    <x v="1"/>
    <x v="39"/>
  </r>
  <r>
    <x v="134"/>
    <s v="Makoni"/>
    <x v="0"/>
    <x v="2"/>
    <x v="0"/>
    <x v="2"/>
    <x v="1"/>
    <x v="1"/>
    <m/>
    <x v="0"/>
    <x v="0"/>
    <x v="1"/>
    <x v="1"/>
    <x v="1"/>
    <x v="1"/>
    <x v="1"/>
    <x v="1"/>
    <x v="40"/>
  </r>
  <r>
    <x v="135"/>
    <s v="Makoni"/>
    <x v="0"/>
    <x v="2"/>
    <x v="0"/>
    <x v="0"/>
    <x v="3"/>
    <x v="1"/>
    <m/>
    <x v="0"/>
    <x v="0"/>
    <x v="1"/>
    <x v="1"/>
    <x v="1"/>
    <x v="1"/>
    <x v="1"/>
    <x v="1"/>
    <x v="1"/>
  </r>
  <r>
    <x v="136"/>
    <s v="Makoni"/>
    <x v="0"/>
    <x v="0"/>
    <x v="0"/>
    <x v="2"/>
    <x v="3"/>
    <x v="1"/>
    <m/>
    <x v="0"/>
    <x v="0"/>
    <x v="1"/>
    <x v="1"/>
    <x v="1"/>
    <x v="1"/>
    <x v="1"/>
    <x v="1"/>
    <x v="1"/>
  </r>
  <r>
    <x v="137"/>
    <s v="Makoni"/>
    <x v="0"/>
    <x v="2"/>
    <x v="0"/>
    <x v="2"/>
    <x v="17"/>
    <x v="1"/>
    <m/>
    <x v="0"/>
    <x v="0"/>
    <x v="1"/>
    <x v="1"/>
    <x v="1"/>
    <x v="1"/>
    <x v="1"/>
    <x v="1"/>
    <x v="1"/>
  </r>
  <r>
    <x v="138"/>
    <s v="Makoni"/>
    <x v="0"/>
    <x v="2"/>
    <x v="0"/>
    <x v="2"/>
    <x v="1"/>
    <x v="1"/>
    <m/>
    <x v="0"/>
    <x v="0"/>
    <x v="1"/>
    <x v="1"/>
    <x v="1"/>
    <x v="1"/>
    <x v="1"/>
    <x v="1"/>
    <x v="41"/>
  </r>
  <r>
    <x v="139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140"/>
    <s v="Makoni"/>
    <x v="0"/>
    <x v="0"/>
    <x v="0"/>
    <x v="2"/>
    <x v="1"/>
    <x v="1"/>
    <m/>
    <x v="0"/>
    <x v="0"/>
    <x v="1"/>
    <x v="1"/>
    <x v="1"/>
    <x v="1"/>
    <x v="1"/>
    <x v="1"/>
    <x v="1"/>
  </r>
  <r>
    <x v="141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142"/>
    <s v="Makoni"/>
    <x v="0"/>
    <x v="2"/>
    <x v="0"/>
    <x v="0"/>
    <x v="0"/>
    <x v="15"/>
    <s v="Given by fellow farmers"/>
    <x v="2"/>
    <x v="2"/>
    <x v="14"/>
    <x v="0"/>
    <x v="3"/>
    <x v="0"/>
    <x v="0"/>
    <x v="25"/>
    <x v="42"/>
  </r>
  <r>
    <x v="143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144"/>
    <s v="Makoni"/>
    <x v="0"/>
    <x v="2"/>
    <x v="0"/>
    <x v="2"/>
    <x v="15"/>
    <x v="1"/>
    <m/>
    <x v="0"/>
    <x v="0"/>
    <x v="1"/>
    <x v="1"/>
    <x v="1"/>
    <x v="1"/>
    <x v="1"/>
    <x v="1"/>
    <x v="43"/>
  </r>
  <r>
    <x v="145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146"/>
    <s v="Makoni"/>
    <x v="1"/>
    <x v="4"/>
    <x v="0"/>
    <x v="2"/>
    <x v="1"/>
    <x v="1"/>
    <m/>
    <x v="0"/>
    <x v="0"/>
    <x v="1"/>
    <x v="1"/>
    <x v="1"/>
    <x v="1"/>
    <x v="1"/>
    <x v="1"/>
    <x v="1"/>
  </r>
  <r>
    <x v="147"/>
    <s v="Makoni"/>
    <x v="0"/>
    <x v="4"/>
    <x v="0"/>
    <x v="2"/>
    <x v="1"/>
    <x v="1"/>
    <m/>
    <x v="0"/>
    <x v="0"/>
    <x v="1"/>
    <x v="1"/>
    <x v="1"/>
    <x v="1"/>
    <x v="1"/>
    <x v="1"/>
    <x v="1"/>
  </r>
  <r>
    <x v="148"/>
    <s v="Makoni"/>
    <x v="1"/>
    <x v="4"/>
    <x v="0"/>
    <x v="2"/>
    <x v="18"/>
    <x v="1"/>
    <m/>
    <x v="0"/>
    <x v="0"/>
    <x v="1"/>
    <x v="1"/>
    <x v="1"/>
    <x v="1"/>
    <x v="1"/>
    <x v="1"/>
    <x v="44"/>
  </r>
  <r>
    <x v="149"/>
    <s v="Makoni"/>
    <x v="0"/>
    <x v="2"/>
    <x v="0"/>
    <x v="0"/>
    <x v="0"/>
    <x v="0"/>
    <s v="Given by fellow farmers"/>
    <x v="2"/>
    <x v="2"/>
    <x v="1"/>
    <x v="1"/>
    <x v="3"/>
    <x v="0"/>
    <x v="0"/>
    <x v="26"/>
    <x v="45"/>
  </r>
  <r>
    <x v="150"/>
    <s v="Makoni"/>
    <x v="0"/>
    <x v="6"/>
    <x v="0"/>
    <x v="2"/>
    <x v="1"/>
    <x v="1"/>
    <m/>
    <x v="0"/>
    <x v="0"/>
    <x v="1"/>
    <x v="1"/>
    <x v="1"/>
    <x v="1"/>
    <x v="1"/>
    <x v="1"/>
    <x v="46"/>
  </r>
  <r>
    <x v="151"/>
    <s v="Makoni"/>
    <x v="0"/>
    <x v="1"/>
    <x v="0"/>
    <x v="2"/>
    <x v="1"/>
    <x v="1"/>
    <m/>
    <x v="0"/>
    <x v="0"/>
    <x v="1"/>
    <x v="1"/>
    <x v="1"/>
    <x v="1"/>
    <x v="1"/>
    <x v="1"/>
    <x v="47"/>
  </r>
  <r>
    <x v="152"/>
    <s v="Murehwa"/>
    <x v="0"/>
    <x v="2"/>
    <x v="0"/>
    <x v="0"/>
    <x v="0"/>
    <x v="16"/>
    <s v="Given by fellow farmers"/>
    <x v="2"/>
    <x v="2"/>
    <x v="5"/>
    <x v="0"/>
    <x v="3"/>
    <x v="0"/>
    <x v="0"/>
    <x v="27"/>
    <x v="48"/>
  </r>
  <r>
    <x v="153"/>
    <s v="Makoni"/>
    <x v="0"/>
    <x v="0"/>
    <x v="1"/>
    <x v="2"/>
    <x v="19"/>
    <x v="1"/>
    <m/>
    <x v="0"/>
    <x v="0"/>
    <x v="1"/>
    <x v="1"/>
    <x v="1"/>
    <x v="1"/>
    <x v="1"/>
    <x v="1"/>
    <x v="49"/>
  </r>
  <r>
    <x v="154"/>
    <s v="Murehwa"/>
    <x v="0"/>
    <x v="1"/>
    <x v="0"/>
    <x v="0"/>
    <x v="0"/>
    <x v="3"/>
    <s v="Bought from agro-dealer/shop"/>
    <x v="2"/>
    <x v="1"/>
    <x v="1"/>
    <x v="1"/>
    <x v="3"/>
    <x v="0"/>
    <x v="0"/>
    <x v="28"/>
    <x v="49"/>
  </r>
  <r>
    <x v="155"/>
    <s v="Goromonzi"/>
    <x v="0"/>
    <x v="4"/>
    <x v="0"/>
    <x v="2"/>
    <x v="1"/>
    <x v="1"/>
    <m/>
    <x v="0"/>
    <x v="0"/>
    <x v="1"/>
    <x v="1"/>
    <x v="1"/>
    <x v="1"/>
    <x v="1"/>
    <x v="1"/>
    <x v="50"/>
  </r>
  <r>
    <x v="156"/>
    <s v="Goromonzi"/>
    <x v="0"/>
    <x v="2"/>
    <x v="0"/>
    <x v="2"/>
    <x v="3"/>
    <x v="1"/>
    <m/>
    <x v="0"/>
    <x v="0"/>
    <x v="1"/>
    <x v="1"/>
    <x v="1"/>
    <x v="1"/>
    <x v="1"/>
    <x v="1"/>
    <x v="49"/>
  </r>
  <r>
    <x v="157"/>
    <s v="Goromonzi"/>
    <x v="0"/>
    <x v="2"/>
    <x v="0"/>
    <x v="2"/>
    <x v="1"/>
    <x v="1"/>
    <m/>
    <x v="0"/>
    <x v="0"/>
    <x v="1"/>
    <x v="1"/>
    <x v="1"/>
    <x v="1"/>
    <x v="1"/>
    <x v="1"/>
    <x v="51"/>
  </r>
  <r>
    <x v="158"/>
    <s v="Goromonzi"/>
    <x v="0"/>
    <x v="2"/>
    <x v="0"/>
    <x v="2"/>
    <x v="20"/>
    <x v="1"/>
    <m/>
    <x v="0"/>
    <x v="0"/>
    <x v="1"/>
    <x v="1"/>
    <x v="1"/>
    <x v="1"/>
    <x v="1"/>
    <x v="1"/>
    <x v="52"/>
  </r>
  <r>
    <x v="159"/>
    <s v="Goromonzi"/>
    <x v="0"/>
    <x v="2"/>
    <x v="0"/>
    <x v="2"/>
    <x v="3"/>
    <x v="1"/>
    <m/>
    <x v="0"/>
    <x v="0"/>
    <x v="1"/>
    <x v="1"/>
    <x v="1"/>
    <x v="1"/>
    <x v="1"/>
    <x v="1"/>
    <x v="53"/>
  </r>
  <r>
    <x v="160"/>
    <s v="Goromonzi"/>
    <x v="0"/>
    <x v="4"/>
    <x v="0"/>
    <x v="2"/>
    <x v="21"/>
    <x v="1"/>
    <m/>
    <x v="0"/>
    <x v="0"/>
    <x v="1"/>
    <x v="1"/>
    <x v="1"/>
    <x v="1"/>
    <x v="1"/>
    <x v="1"/>
    <x v="54"/>
  </r>
  <r>
    <x v="161"/>
    <s v="Goromonzi"/>
    <x v="0"/>
    <x v="2"/>
    <x v="0"/>
    <x v="2"/>
    <x v="22"/>
    <x v="1"/>
    <m/>
    <x v="0"/>
    <x v="0"/>
    <x v="1"/>
    <x v="1"/>
    <x v="1"/>
    <x v="1"/>
    <x v="1"/>
    <x v="1"/>
    <x v="55"/>
  </r>
  <r>
    <x v="162"/>
    <s v="Goromonzi"/>
    <x v="0"/>
    <x v="2"/>
    <x v="0"/>
    <x v="0"/>
    <x v="0"/>
    <x v="17"/>
    <s v="Bought from agro-dealer/shop"/>
    <x v="2"/>
    <x v="2"/>
    <x v="19"/>
    <x v="3"/>
    <x v="3"/>
    <x v="0"/>
    <x v="0"/>
    <x v="29"/>
    <x v="56"/>
  </r>
  <r>
    <x v="163"/>
    <s v="Goromonzi"/>
    <x v="0"/>
    <x v="0"/>
    <x v="0"/>
    <x v="2"/>
    <x v="1"/>
    <x v="1"/>
    <m/>
    <x v="0"/>
    <x v="0"/>
    <x v="1"/>
    <x v="1"/>
    <x v="1"/>
    <x v="1"/>
    <x v="1"/>
    <x v="1"/>
    <x v="57"/>
  </r>
  <r>
    <x v="164"/>
    <s v="Goromonzi"/>
    <x v="0"/>
    <x v="1"/>
    <x v="0"/>
    <x v="2"/>
    <x v="0"/>
    <x v="1"/>
    <m/>
    <x v="0"/>
    <x v="0"/>
    <x v="1"/>
    <x v="1"/>
    <x v="1"/>
    <x v="1"/>
    <x v="1"/>
    <x v="1"/>
    <x v="58"/>
  </r>
  <r>
    <x v="165"/>
    <s v="Goromonzi"/>
    <x v="0"/>
    <x v="2"/>
    <x v="0"/>
    <x v="0"/>
    <x v="0"/>
    <x v="3"/>
    <s v="Bought from agro-dealer/shop"/>
    <x v="2"/>
    <x v="2"/>
    <x v="5"/>
    <x v="0"/>
    <x v="3"/>
    <x v="0"/>
    <x v="0"/>
    <x v="30"/>
    <x v="59"/>
  </r>
  <r>
    <x v="166"/>
    <s v="Goromonzi"/>
    <x v="1"/>
    <x v="4"/>
    <x v="0"/>
    <x v="0"/>
    <x v="0"/>
    <x v="0"/>
    <s v="Given by fellow farmers"/>
    <x v="2"/>
    <x v="1"/>
    <x v="1"/>
    <x v="1"/>
    <x v="2"/>
    <x v="0"/>
    <x v="0"/>
    <x v="31"/>
    <x v="60"/>
  </r>
  <r>
    <x v="167"/>
    <s v="Goromonzi"/>
    <x v="0"/>
    <x v="2"/>
    <x v="0"/>
    <x v="0"/>
    <x v="0"/>
    <x v="3"/>
    <s v="Bought from agro-dealer/shop"/>
    <x v="2"/>
    <x v="1"/>
    <x v="1"/>
    <x v="1"/>
    <x v="3"/>
    <x v="0"/>
    <x v="0"/>
    <x v="32"/>
    <x v="61"/>
  </r>
  <r>
    <x v="168"/>
    <s v="Goromonzi"/>
    <x v="0"/>
    <x v="2"/>
    <x v="0"/>
    <x v="2"/>
    <x v="23"/>
    <x v="1"/>
    <m/>
    <x v="0"/>
    <x v="0"/>
    <x v="1"/>
    <x v="1"/>
    <x v="1"/>
    <x v="1"/>
    <x v="1"/>
    <x v="1"/>
    <x v="62"/>
  </r>
  <r>
    <x v="169"/>
    <s v="Goromonzi"/>
    <x v="0"/>
    <x v="2"/>
    <x v="1"/>
    <x v="2"/>
    <x v="1"/>
    <x v="1"/>
    <m/>
    <x v="0"/>
    <x v="0"/>
    <x v="1"/>
    <x v="1"/>
    <x v="1"/>
    <x v="1"/>
    <x v="1"/>
    <x v="1"/>
    <x v="49"/>
  </r>
  <r>
    <x v="170"/>
    <s v="Goromonzi"/>
    <x v="0"/>
    <x v="2"/>
    <x v="0"/>
    <x v="0"/>
    <x v="1"/>
    <x v="1"/>
    <m/>
    <x v="0"/>
    <x v="0"/>
    <x v="1"/>
    <x v="1"/>
    <x v="1"/>
    <x v="1"/>
    <x v="1"/>
    <x v="1"/>
    <x v="63"/>
  </r>
  <r>
    <x v="171"/>
    <s v="Goromonzi"/>
    <x v="0"/>
    <x v="2"/>
    <x v="0"/>
    <x v="2"/>
    <x v="24"/>
    <x v="1"/>
    <m/>
    <x v="0"/>
    <x v="0"/>
    <x v="1"/>
    <x v="1"/>
    <x v="1"/>
    <x v="1"/>
    <x v="1"/>
    <x v="1"/>
    <x v="49"/>
  </r>
  <r>
    <x v="172"/>
    <s v="Goromonzi"/>
    <x v="0"/>
    <x v="2"/>
    <x v="0"/>
    <x v="0"/>
    <x v="0"/>
    <x v="6"/>
    <s v="Given by fellow farmers"/>
    <x v="2"/>
    <x v="1"/>
    <x v="1"/>
    <x v="1"/>
    <x v="3"/>
    <x v="0"/>
    <x v="4"/>
    <x v="33"/>
    <x v="49"/>
  </r>
  <r>
    <x v="173"/>
    <s v="Goromonzi"/>
    <x v="0"/>
    <x v="2"/>
    <x v="0"/>
    <x v="0"/>
    <x v="0"/>
    <x v="18"/>
    <s v="Bought from agro-dealer/shop"/>
    <x v="2"/>
    <x v="1"/>
    <x v="1"/>
    <x v="1"/>
    <x v="1"/>
    <x v="0"/>
    <x v="0"/>
    <x v="34"/>
    <x v="49"/>
  </r>
  <r>
    <x v="174"/>
    <s v="Goromonzi"/>
    <x v="0"/>
    <x v="2"/>
    <x v="0"/>
    <x v="2"/>
    <x v="1"/>
    <x v="1"/>
    <m/>
    <x v="0"/>
    <x v="0"/>
    <x v="1"/>
    <x v="1"/>
    <x v="1"/>
    <x v="1"/>
    <x v="1"/>
    <x v="1"/>
    <x v="49"/>
  </r>
  <r>
    <x v="175"/>
    <s v="Goromonzi"/>
    <x v="0"/>
    <x v="2"/>
    <x v="0"/>
    <x v="2"/>
    <x v="0"/>
    <x v="1"/>
    <m/>
    <x v="0"/>
    <x v="0"/>
    <x v="1"/>
    <x v="1"/>
    <x v="1"/>
    <x v="1"/>
    <x v="1"/>
    <x v="1"/>
    <x v="49"/>
  </r>
  <r>
    <x v="176"/>
    <s v="Goromonzi"/>
    <x v="0"/>
    <x v="2"/>
    <x v="0"/>
    <x v="2"/>
    <x v="1"/>
    <x v="1"/>
    <m/>
    <x v="0"/>
    <x v="0"/>
    <x v="1"/>
    <x v="1"/>
    <x v="1"/>
    <x v="1"/>
    <x v="1"/>
    <x v="1"/>
    <x v="49"/>
  </r>
  <r>
    <x v="177"/>
    <s v="Goromonzi"/>
    <x v="0"/>
    <x v="4"/>
    <x v="0"/>
    <x v="2"/>
    <x v="1"/>
    <x v="1"/>
    <m/>
    <x v="0"/>
    <x v="0"/>
    <x v="1"/>
    <x v="1"/>
    <x v="1"/>
    <x v="1"/>
    <x v="1"/>
    <x v="1"/>
    <x v="49"/>
  </r>
  <r>
    <x v="178"/>
    <s v="Goromonzi"/>
    <x v="0"/>
    <x v="2"/>
    <x v="0"/>
    <x v="0"/>
    <x v="0"/>
    <x v="6"/>
    <s v="Given by fellow farmers"/>
    <x v="2"/>
    <x v="2"/>
    <x v="20"/>
    <x v="4"/>
    <x v="3"/>
    <x v="0"/>
    <x v="2"/>
    <x v="35"/>
    <x v="64"/>
  </r>
  <r>
    <x v="179"/>
    <s v="Goromonzi"/>
    <x v="0"/>
    <x v="2"/>
    <x v="0"/>
    <x v="0"/>
    <x v="0"/>
    <x v="5"/>
    <s v="Given by fellow farmers"/>
    <x v="2"/>
    <x v="1"/>
    <x v="1"/>
    <x v="1"/>
    <x v="3"/>
    <x v="0"/>
    <x v="2"/>
    <x v="36"/>
    <x v="65"/>
  </r>
  <r>
    <x v="180"/>
    <s v="Goromonzi"/>
    <x v="0"/>
    <x v="2"/>
    <x v="0"/>
    <x v="2"/>
    <x v="25"/>
    <x v="1"/>
    <m/>
    <x v="0"/>
    <x v="0"/>
    <x v="1"/>
    <x v="1"/>
    <x v="1"/>
    <x v="1"/>
    <x v="1"/>
    <x v="1"/>
    <x v="66"/>
  </r>
  <r>
    <x v="181"/>
    <s v="Goromonzi"/>
    <x v="0"/>
    <x v="2"/>
    <x v="0"/>
    <x v="0"/>
    <x v="26"/>
    <x v="1"/>
    <m/>
    <x v="0"/>
    <x v="0"/>
    <x v="1"/>
    <x v="1"/>
    <x v="1"/>
    <x v="1"/>
    <x v="1"/>
    <x v="1"/>
    <x v="67"/>
  </r>
  <r>
    <x v="182"/>
    <s v="Makoni"/>
    <x v="0"/>
    <x v="2"/>
    <x v="0"/>
    <x v="2"/>
    <x v="1"/>
    <x v="1"/>
    <m/>
    <x v="0"/>
    <x v="0"/>
    <x v="1"/>
    <x v="1"/>
    <x v="1"/>
    <x v="1"/>
    <x v="1"/>
    <x v="1"/>
    <x v="49"/>
  </r>
  <r>
    <x v="183"/>
    <s v="Makoni"/>
    <x v="0"/>
    <x v="2"/>
    <x v="0"/>
    <x v="2"/>
    <x v="27"/>
    <x v="1"/>
    <m/>
    <x v="0"/>
    <x v="0"/>
    <x v="1"/>
    <x v="1"/>
    <x v="1"/>
    <x v="1"/>
    <x v="1"/>
    <x v="1"/>
    <x v="49"/>
  </r>
  <r>
    <x v="184"/>
    <s v="Makoni"/>
    <x v="0"/>
    <x v="2"/>
    <x v="0"/>
    <x v="2"/>
    <x v="1"/>
    <x v="1"/>
    <m/>
    <x v="0"/>
    <x v="0"/>
    <x v="1"/>
    <x v="1"/>
    <x v="1"/>
    <x v="1"/>
    <x v="1"/>
    <x v="1"/>
    <x v="49"/>
  </r>
  <r>
    <x v="185"/>
    <s v="Makoni"/>
    <x v="0"/>
    <x v="2"/>
    <x v="0"/>
    <x v="0"/>
    <x v="1"/>
    <x v="1"/>
    <m/>
    <x v="0"/>
    <x v="0"/>
    <x v="1"/>
    <x v="1"/>
    <x v="1"/>
    <x v="1"/>
    <x v="1"/>
    <x v="1"/>
    <x v="49"/>
  </r>
  <r>
    <x v="186"/>
    <s v="Makoni"/>
    <x v="0"/>
    <x v="2"/>
    <x v="0"/>
    <x v="0"/>
    <x v="0"/>
    <x v="19"/>
    <s v="Given by fellow farmers"/>
    <x v="2"/>
    <x v="1"/>
    <x v="1"/>
    <x v="1"/>
    <x v="3"/>
    <x v="0"/>
    <x v="5"/>
    <x v="23"/>
    <x v="49"/>
  </r>
  <r>
    <x v="187"/>
    <s v="Makoni"/>
    <x v="0"/>
    <x v="2"/>
    <x v="0"/>
    <x v="2"/>
    <x v="1"/>
    <x v="1"/>
    <m/>
    <x v="0"/>
    <x v="0"/>
    <x v="1"/>
    <x v="1"/>
    <x v="1"/>
    <x v="1"/>
    <x v="1"/>
    <x v="1"/>
    <x v="68"/>
  </r>
  <r>
    <x v="188"/>
    <s v="Makoni"/>
    <x v="0"/>
    <x v="1"/>
    <x v="0"/>
    <x v="2"/>
    <x v="3"/>
    <x v="1"/>
    <m/>
    <x v="0"/>
    <x v="0"/>
    <x v="1"/>
    <x v="1"/>
    <x v="1"/>
    <x v="1"/>
    <x v="1"/>
    <x v="1"/>
    <x v="49"/>
  </r>
  <r>
    <x v="189"/>
    <s v="Makoni"/>
    <x v="0"/>
    <x v="1"/>
    <x v="0"/>
    <x v="0"/>
    <x v="28"/>
    <x v="1"/>
    <m/>
    <x v="0"/>
    <x v="0"/>
    <x v="1"/>
    <x v="1"/>
    <x v="1"/>
    <x v="1"/>
    <x v="1"/>
    <x v="1"/>
    <x v="69"/>
  </r>
  <r>
    <x v="190"/>
    <s v="Murehwa"/>
    <x v="0"/>
    <x v="0"/>
    <x v="0"/>
    <x v="2"/>
    <x v="1"/>
    <x v="1"/>
    <m/>
    <x v="0"/>
    <x v="0"/>
    <x v="1"/>
    <x v="1"/>
    <x v="1"/>
    <x v="1"/>
    <x v="1"/>
    <x v="1"/>
    <x v="70"/>
  </r>
  <r>
    <x v="191"/>
    <s v="Murehwa"/>
    <x v="0"/>
    <x v="4"/>
    <x v="0"/>
    <x v="0"/>
    <x v="0"/>
    <x v="0"/>
    <s v="Bought from agro-dealer/shop"/>
    <x v="2"/>
    <x v="1"/>
    <x v="1"/>
    <x v="1"/>
    <x v="3"/>
    <x v="0"/>
    <x v="0"/>
    <x v="37"/>
    <x v="49"/>
  </r>
  <r>
    <x v="192"/>
    <s v="Murehwa"/>
    <x v="0"/>
    <x v="2"/>
    <x v="0"/>
    <x v="2"/>
    <x v="1"/>
    <x v="1"/>
    <m/>
    <x v="0"/>
    <x v="0"/>
    <x v="1"/>
    <x v="1"/>
    <x v="1"/>
    <x v="1"/>
    <x v="1"/>
    <x v="1"/>
    <x v="71"/>
  </r>
  <r>
    <x v="193"/>
    <m/>
    <x v="0"/>
    <x v="4"/>
    <x v="1"/>
    <x v="1"/>
    <x v="0"/>
    <x v="1"/>
    <m/>
    <x v="0"/>
    <x v="0"/>
    <x v="1"/>
    <x v="1"/>
    <x v="1"/>
    <x v="1"/>
    <x v="1"/>
    <x v="1"/>
    <x v="49"/>
  </r>
  <r>
    <x v="194"/>
    <s v="Murehwa"/>
    <x v="0"/>
    <x v="0"/>
    <x v="0"/>
    <x v="0"/>
    <x v="0"/>
    <x v="20"/>
    <s v="Bought from agro-dealer/shop"/>
    <x v="2"/>
    <x v="1"/>
    <x v="1"/>
    <x v="1"/>
    <x v="2"/>
    <x v="0"/>
    <x v="0"/>
    <x v="38"/>
    <x v="49"/>
  </r>
  <r>
    <x v="195"/>
    <s v="Murehwa"/>
    <x v="0"/>
    <x v="2"/>
    <x v="0"/>
    <x v="2"/>
    <x v="1"/>
    <x v="1"/>
    <m/>
    <x v="0"/>
    <x v="0"/>
    <x v="1"/>
    <x v="1"/>
    <x v="1"/>
    <x v="1"/>
    <x v="1"/>
    <x v="1"/>
    <x v="72"/>
  </r>
  <r>
    <x v="196"/>
    <s v="Murehwa"/>
    <x v="0"/>
    <x v="2"/>
    <x v="0"/>
    <x v="0"/>
    <x v="0"/>
    <x v="5"/>
    <s v="Given by fellow farmers"/>
    <x v="2"/>
    <x v="1"/>
    <x v="1"/>
    <x v="1"/>
    <x v="3"/>
    <x v="0"/>
    <x v="0"/>
    <x v="39"/>
    <x v="73"/>
  </r>
  <r>
    <x v="197"/>
    <s v="Murehwa"/>
    <x v="0"/>
    <x v="0"/>
    <x v="0"/>
    <x v="0"/>
    <x v="0"/>
    <x v="0"/>
    <s v="Given by fellow farmers"/>
    <x v="2"/>
    <x v="1"/>
    <x v="1"/>
    <x v="1"/>
    <x v="3"/>
    <x v="0"/>
    <x v="0"/>
    <x v="40"/>
    <x v="49"/>
  </r>
  <r>
    <x v="198"/>
    <s v="Murehwa"/>
    <x v="0"/>
    <x v="0"/>
    <x v="0"/>
    <x v="0"/>
    <x v="0"/>
    <x v="0"/>
    <s v="Given by fellow farmers"/>
    <x v="2"/>
    <x v="1"/>
    <x v="1"/>
    <x v="1"/>
    <x v="3"/>
    <x v="0"/>
    <x v="0"/>
    <x v="1"/>
    <x v="74"/>
  </r>
  <r>
    <x v="199"/>
    <s v="Murehwa"/>
    <x v="0"/>
    <x v="2"/>
    <x v="0"/>
    <x v="0"/>
    <x v="0"/>
    <x v="21"/>
    <s v="Given by fellow farmers"/>
    <x v="2"/>
    <x v="1"/>
    <x v="1"/>
    <x v="1"/>
    <x v="3"/>
    <x v="0"/>
    <x v="0"/>
    <x v="41"/>
    <x v="75"/>
  </r>
  <r>
    <x v="200"/>
    <s v="Murehwa"/>
    <x v="0"/>
    <x v="2"/>
    <x v="0"/>
    <x v="2"/>
    <x v="3"/>
    <x v="1"/>
    <m/>
    <x v="0"/>
    <x v="0"/>
    <x v="1"/>
    <x v="1"/>
    <x v="1"/>
    <x v="1"/>
    <x v="1"/>
    <x v="1"/>
    <x v="49"/>
  </r>
  <r>
    <x v="201"/>
    <s v="Murehwa"/>
    <x v="0"/>
    <x v="1"/>
    <x v="0"/>
    <x v="2"/>
    <x v="27"/>
    <x v="1"/>
    <m/>
    <x v="0"/>
    <x v="0"/>
    <x v="1"/>
    <x v="1"/>
    <x v="1"/>
    <x v="1"/>
    <x v="1"/>
    <x v="1"/>
    <x v="76"/>
  </r>
  <r>
    <x v="202"/>
    <s v="Murehwa"/>
    <x v="0"/>
    <x v="4"/>
    <x v="1"/>
    <x v="1"/>
    <x v="0"/>
    <x v="1"/>
    <m/>
    <x v="0"/>
    <x v="0"/>
    <x v="1"/>
    <x v="1"/>
    <x v="1"/>
    <x v="1"/>
    <x v="1"/>
    <x v="1"/>
    <x v="77"/>
  </r>
  <r>
    <x v="203"/>
    <s v="Murehwa"/>
    <x v="0"/>
    <x v="6"/>
    <x v="0"/>
    <x v="2"/>
    <x v="3"/>
    <x v="1"/>
    <m/>
    <x v="0"/>
    <x v="0"/>
    <x v="1"/>
    <x v="1"/>
    <x v="1"/>
    <x v="1"/>
    <x v="1"/>
    <x v="1"/>
    <x v="49"/>
  </r>
  <r>
    <x v="204"/>
    <s v="Murehwa"/>
    <x v="0"/>
    <x v="1"/>
    <x v="1"/>
    <x v="2"/>
    <x v="0"/>
    <x v="1"/>
    <m/>
    <x v="0"/>
    <x v="0"/>
    <x v="1"/>
    <x v="1"/>
    <x v="1"/>
    <x v="1"/>
    <x v="1"/>
    <x v="1"/>
    <x v="49"/>
  </r>
  <r>
    <x v="205"/>
    <s v="Murehwa"/>
    <x v="0"/>
    <x v="6"/>
    <x v="1"/>
    <x v="1"/>
    <x v="0"/>
    <x v="1"/>
    <m/>
    <x v="0"/>
    <x v="0"/>
    <x v="1"/>
    <x v="1"/>
    <x v="1"/>
    <x v="1"/>
    <x v="1"/>
    <x v="1"/>
    <x v="49"/>
  </r>
  <r>
    <x v="206"/>
    <s v="Murehwa"/>
    <x v="0"/>
    <x v="2"/>
    <x v="0"/>
    <x v="2"/>
    <x v="1"/>
    <x v="1"/>
    <m/>
    <x v="0"/>
    <x v="0"/>
    <x v="1"/>
    <x v="1"/>
    <x v="1"/>
    <x v="1"/>
    <x v="1"/>
    <x v="1"/>
    <x v="78"/>
  </r>
  <r>
    <x v="207"/>
    <s v="Murehwa"/>
    <x v="0"/>
    <x v="1"/>
    <x v="0"/>
    <x v="2"/>
    <x v="29"/>
    <x v="1"/>
    <m/>
    <x v="0"/>
    <x v="0"/>
    <x v="1"/>
    <x v="1"/>
    <x v="1"/>
    <x v="1"/>
    <x v="1"/>
    <x v="1"/>
    <x v="79"/>
  </r>
  <r>
    <x v="208"/>
    <s v="Goromonzi"/>
    <x v="0"/>
    <x v="2"/>
    <x v="0"/>
    <x v="2"/>
    <x v="1"/>
    <x v="1"/>
    <m/>
    <x v="0"/>
    <x v="0"/>
    <x v="1"/>
    <x v="1"/>
    <x v="1"/>
    <x v="1"/>
    <x v="1"/>
    <x v="1"/>
    <x v="49"/>
  </r>
  <r>
    <x v="209"/>
    <s v="Goromonzi"/>
    <x v="0"/>
    <x v="2"/>
    <x v="0"/>
    <x v="2"/>
    <x v="30"/>
    <x v="1"/>
    <m/>
    <x v="0"/>
    <x v="0"/>
    <x v="1"/>
    <x v="1"/>
    <x v="1"/>
    <x v="1"/>
    <x v="1"/>
    <x v="1"/>
    <x v="80"/>
  </r>
  <r>
    <x v="210"/>
    <s v="Makoni"/>
    <x v="0"/>
    <x v="1"/>
    <x v="0"/>
    <x v="0"/>
    <x v="0"/>
    <x v="21"/>
    <s v="Given by fellow farmers"/>
    <x v="2"/>
    <x v="1"/>
    <x v="1"/>
    <x v="1"/>
    <x v="3"/>
    <x v="0"/>
    <x v="0"/>
    <x v="42"/>
    <x v="81"/>
  </r>
  <r>
    <x v="211"/>
    <s v="Makoni"/>
    <x v="0"/>
    <x v="2"/>
    <x v="0"/>
    <x v="0"/>
    <x v="0"/>
    <x v="3"/>
    <s v="Given by fellow farmers"/>
    <x v="2"/>
    <x v="1"/>
    <x v="1"/>
    <x v="1"/>
    <x v="3"/>
    <x v="0"/>
    <x v="0"/>
    <x v="43"/>
    <x v="49"/>
  </r>
  <r>
    <x v="212"/>
    <s v="Goromonzi"/>
    <x v="0"/>
    <x v="2"/>
    <x v="0"/>
    <x v="2"/>
    <x v="4"/>
    <x v="1"/>
    <m/>
    <x v="0"/>
    <x v="0"/>
    <x v="1"/>
    <x v="1"/>
    <x v="1"/>
    <x v="1"/>
    <x v="1"/>
    <x v="1"/>
    <x v="1"/>
  </r>
  <r>
    <x v="213"/>
    <s v="Goromonzi"/>
    <x v="0"/>
    <x v="2"/>
    <x v="0"/>
    <x v="2"/>
    <x v="1"/>
    <x v="1"/>
    <m/>
    <x v="0"/>
    <x v="0"/>
    <x v="1"/>
    <x v="1"/>
    <x v="1"/>
    <x v="1"/>
    <x v="1"/>
    <x v="1"/>
    <x v="1"/>
  </r>
  <r>
    <x v="214"/>
    <s v="Goromonzi"/>
    <x v="0"/>
    <x v="2"/>
    <x v="0"/>
    <x v="2"/>
    <x v="1"/>
    <x v="1"/>
    <m/>
    <x v="0"/>
    <x v="0"/>
    <x v="1"/>
    <x v="1"/>
    <x v="1"/>
    <x v="1"/>
    <x v="1"/>
    <x v="1"/>
    <x v="82"/>
  </r>
  <r>
    <x v="215"/>
    <s v="Goromonzi"/>
    <x v="0"/>
    <x v="2"/>
    <x v="0"/>
    <x v="2"/>
    <x v="31"/>
    <x v="1"/>
    <m/>
    <x v="0"/>
    <x v="0"/>
    <x v="1"/>
    <x v="1"/>
    <x v="1"/>
    <x v="1"/>
    <x v="1"/>
    <x v="1"/>
    <x v="1"/>
  </r>
  <r>
    <x v="216"/>
    <s v="Goromonzi"/>
    <x v="0"/>
    <x v="2"/>
    <x v="0"/>
    <x v="2"/>
    <x v="32"/>
    <x v="1"/>
    <m/>
    <x v="0"/>
    <x v="0"/>
    <x v="1"/>
    <x v="1"/>
    <x v="1"/>
    <x v="1"/>
    <x v="1"/>
    <x v="1"/>
    <x v="1"/>
  </r>
  <r>
    <x v="217"/>
    <s v="Goromonzi"/>
    <x v="0"/>
    <x v="2"/>
    <x v="0"/>
    <x v="2"/>
    <x v="33"/>
    <x v="1"/>
    <m/>
    <x v="0"/>
    <x v="0"/>
    <x v="1"/>
    <x v="1"/>
    <x v="1"/>
    <x v="1"/>
    <x v="1"/>
    <x v="1"/>
    <x v="1"/>
  </r>
  <r>
    <x v="218"/>
    <s v="Goromonzi"/>
    <x v="0"/>
    <x v="2"/>
    <x v="0"/>
    <x v="2"/>
    <x v="4"/>
    <x v="1"/>
    <m/>
    <x v="0"/>
    <x v="0"/>
    <x v="1"/>
    <x v="1"/>
    <x v="1"/>
    <x v="1"/>
    <x v="1"/>
    <x v="1"/>
    <x v="1"/>
  </r>
  <r>
    <x v="219"/>
    <s v="Goromonzi"/>
    <x v="0"/>
    <x v="2"/>
    <x v="0"/>
    <x v="2"/>
    <x v="31"/>
    <x v="1"/>
    <m/>
    <x v="0"/>
    <x v="0"/>
    <x v="1"/>
    <x v="1"/>
    <x v="1"/>
    <x v="1"/>
    <x v="1"/>
    <x v="1"/>
    <x v="1"/>
  </r>
  <r>
    <x v="220"/>
    <s v="Goromonzi"/>
    <x v="0"/>
    <x v="2"/>
    <x v="0"/>
    <x v="2"/>
    <x v="31"/>
    <x v="1"/>
    <m/>
    <x v="0"/>
    <x v="0"/>
    <x v="1"/>
    <x v="1"/>
    <x v="1"/>
    <x v="1"/>
    <x v="1"/>
    <x v="1"/>
    <x v="1"/>
  </r>
  <r>
    <x v="221"/>
    <s v="Goromonzi"/>
    <x v="0"/>
    <x v="2"/>
    <x v="0"/>
    <x v="2"/>
    <x v="34"/>
    <x v="1"/>
    <m/>
    <x v="0"/>
    <x v="0"/>
    <x v="1"/>
    <x v="1"/>
    <x v="1"/>
    <x v="1"/>
    <x v="1"/>
    <x v="1"/>
    <x v="1"/>
  </r>
  <r>
    <x v="222"/>
    <s v="Goromonzi"/>
    <x v="0"/>
    <x v="2"/>
    <x v="0"/>
    <x v="2"/>
    <x v="31"/>
    <x v="1"/>
    <m/>
    <x v="0"/>
    <x v="0"/>
    <x v="1"/>
    <x v="1"/>
    <x v="1"/>
    <x v="1"/>
    <x v="1"/>
    <x v="1"/>
    <x v="1"/>
  </r>
  <r>
    <x v="223"/>
    <s v="Goromonzi"/>
    <x v="0"/>
    <x v="2"/>
    <x v="0"/>
    <x v="0"/>
    <x v="0"/>
    <x v="22"/>
    <m/>
    <x v="0"/>
    <x v="1"/>
    <x v="1"/>
    <x v="1"/>
    <x v="3"/>
    <x v="0"/>
    <x v="0"/>
    <x v="44"/>
    <x v="83"/>
  </r>
  <r>
    <x v="224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225"/>
    <s v="Chegut"/>
    <x v="0"/>
    <x v="2"/>
    <x v="0"/>
    <x v="2"/>
    <x v="31"/>
    <x v="1"/>
    <m/>
    <x v="0"/>
    <x v="0"/>
    <x v="1"/>
    <x v="1"/>
    <x v="1"/>
    <x v="1"/>
    <x v="1"/>
    <x v="1"/>
    <x v="1"/>
  </r>
  <r>
    <x v="226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227"/>
    <s v="Chegut"/>
    <x v="0"/>
    <x v="2"/>
    <x v="0"/>
    <x v="2"/>
    <x v="1"/>
    <x v="1"/>
    <m/>
    <x v="0"/>
    <x v="0"/>
    <x v="1"/>
    <x v="1"/>
    <x v="1"/>
    <x v="1"/>
    <x v="1"/>
    <x v="1"/>
    <x v="84"/>
  </r>
  <r>
    <x v="228"/>
    <s v="Chegut"/>
    <x v="0"/>
    <x v="2"/>
    <x v="0"/>
    <x v="2"/>
    <x v="3"/>
    <x v="1"/>
    <m/>
    <x v="0"/>
    <x v="0"/>
    <x v="1"/>
    <x v="1"/>
    <x v="1"/>
    <x v="1"/>
    <x v="1"/>
    <x v="1"/>
    <x v="1"/>
  </r>
  <r>
    <x v="229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230"/>
    <s v="Chegut"/>
    <x v="0"/>
    <x v="2"/>
    <x v="0"/>
    <x v="2"/>
    <x v="1"/>
    <x v="1"/>
    <m/>
    <x v="0"/>
    <x v="0"/>
    <x v="1"/>
    <x v="1"/>
    <x v="1"/>
    <x v="1"/>
    <x v="1"/>
    <x v="1"/>
    <x v="85"/>
  </r>
  <r>
    <x v="231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232"/>
    <s v="Chegut"/>
    <x v="0"/>
    <x v="2"/>
    <x v="0"/>
    <x v="2"/>
    <x v="3"/>
    <x v="1"/>
    <m/>
    <x v="0"/>
    <x v="0"/>
    <x v="1"/>
    <x v="1"/>
    <x v="1"/>
    <x v="1"/>
    <x v="1"/>
    <x v="1"/>
    <x v="1"/>
  </r>
  <r>
    <x v="233"/>
    <s v="Goromonzi"/>
    <x v="0"/>
    <x v="2"/>
    <x v="0"/>
    <x v="0"/>
    <x v="1"/>
    <x v="1"/>
    <m/>
    <x v="0"/>
    <x v="0"/>
    <x v="1"/>
    <x v="1"/>
    <x v="1"/>
    <x v="1"/>
    <x v="1"/>
    <x v="1"/>
    <x v="1"/>
  </r>
  <r>
    <x v="234"/>
    <s v="Goromonzi"/>
    <x v="0"/>
    <x v="2"/>
    <x v="0"/>
    <x v="0"/>
    <x v="0"/>
    <x v="6"/>
    <s v="Donated by CADS"/>
    <x v="0"/>
    <x v="1"/>
    <x v="1"/>
    <x v="1"/>
    <x v="3"/>
    <x v="0"/>
    <x v="0"/>
    <x v="45"/>
    <x v="1"/>
  </r>
  <r>
    <x v="235"/>
    <s v="Goromonzi"/>
    <x v="0"/>
    <x v="2"/>
    <x v="0"/>
    <x v="0"/>
    <x v="0"/>
    <x v="6"/>
    <s v="Bought from agro-dealer/shop"/>
    <x v="0"/>
    <x v="2"/>
    <x v="5"/>
    <x v="0"/>
    <x v="3"/>
    <x v="0"/>
    <x v="0"/>
    <x v="46"/>
    <x v="1"/>
  </r>
  <r>
    <x v="236"/>
    <s v="Goromonzi"/>
    <x v="0"/>
    <x v="2"/>
    <x v="0"/>
    <x v="2"/>
    <x v="31"/>
    <x v="1"/>
    <m/>
    <x v="0"/>
    <x v="0"/>
    <x v="1"/>
    <x v="1"/>
    <x v="1"/>
    <x v="1"/>
    <x v="1"/>
    <x v="1"/>
    <x v="1"/>
  </r>
  <r>
    <x v="237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238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239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240"/>
    <s v="Makoni"/>
    <x v="0"/>
    <x v="2"/>
    <x v="0"/>
    <x v="2"/>
    <x v="1"/>
    <x v="1"/>
    <m/>
    <x v="0"/>
    <x v="0"/>
    <x v="1"/>
    <x v="1"/>
    <x v="1"/>
    <x v="1"/>
    <x v="1"/>
    <x v="1"/>
    <x v="1"/>
  </r>
  <r>
    <x v="241"/>
    <s v="Makoni"/>
    <x v="0"/>
    <x v="2"/>
    <x v="0"/>
    <x v="0"/>
    <x v="0"/>
    <x v="3"/>
    <s v="Bought from agro-dealer/shop"/>
    <x v="0"/>
    <x v="2"/>
    <x v="21"/>
    <x v="0"/>
    <x v="3"/>
    <x v="0"/>
    <x v="0"/>
    <x v="47"/>
    <x v="1"/>
  </r>
  <r>
    <x v="242"/>
    <s v="Goromonzi"/>
    <x v="0"/>
    <x v="2"/>
    <x v="0"/>
    <x v="2"/>
    <x v="35"/>
    <x v="1"/>
    <m/>
    <x v="0"/>
    <x v="0"/>
    <x v="1"/>
    <x v="1"/>
    <x v="1"/>
    <x v="1"/>
    <x v="1"/>
    <x v="1"/>
    <x v="1"/>
  </r>
  <r>
    <x v="243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244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245"/>
    <s v="Chegut"/>
    <x v="0"/>
    <x v="4"/>
    <x v="0"/>
    <x v="2"/>
    <x v="36"/>
    <x v="1"/>
    <m/>
    <x v="0"/>
    <x v="0"/>
    <x v="1"/>
    <x v="1"/>
    <x v="1"/>
    <x v="1"/>
    <x v="1"/>
    <x v="1"/>
    <x v="1"/>
  </r>
  <r>
    <x v="246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247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248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249"/>
    <s v="Chegut"/>
    <x v="0"/>
    <x v="2"/>
    <x v="1"/>
    <x v="1"/>
    <x v="0"/>
    <x v="1"/>
    <m/>
    <x v="0"/>
    <x v="0"/>
    <x v="1"/>
    <x v="1"/>
    <x v="1"/>
    <x v="1"/>
    <x v="1"/>
    <x v="1"/>
    <x v="1"/>
  </r>
  <r>
    <x v="250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251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252"/>
    <s v="Chegut"/>
    <x v="0"/>
    <x v="2"/>
    <x v="0"/>
    <x v="0"/>
    <x v="0"/>
    <x v="0"/>
    <s v="Given by fellow farmers"/>
    <x v="0"/>
    <x v="1"/>
    <x v="1"/>
    <x v="1"/>
    <x v="3"/>
    <x v="0"/>
    <x v="0"/>
    <x v="23"/>
    <x v="1"/>
  </r>
  <r>
    <x v="253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254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255"/>
    <s v="Chegut"/>
    <x v="0"/>
    <x v="2"/>
    <x v="0"/>
    <x v="0"/>
    <x v="0"/>
    <x v="23"/>
    <s v="donated by CTDT"/>
    <x v="0"/>
    <x v="2"/>
    <x v="22"/>
    <x v="0"/>
    <x v="3"/>
    <x v="2"/>
    <x v="1"/>
    <x v="48"/>
    <x v="1"/>
  </r>
  <r>
    <x v="256"/>
    <s v="Chegut"/>
    <x v="0"/>
    <x v="2"/>
    <x v="0"/>
    <x v="2"/>
    <x v="4"/>
    <x v="1"/>
    <m/>
    <x v="0"/>
    <x v="0"/>
    <x v="1"/>
    <x v="1"/>
    <x v="1"/>
    <x v="1"/>
    <x v="1"/>
    <x v="1"/>
    <x v="1"/>
  </r>
  <r>
    <x v="257"/>
    <s v="Chegut"/>
    <x v="0"/>
    <x v="2"/>
    <x v="0"/>
    <x v="0"/>
    <x v="0"/>
    <x v="0"/>
    <s v="donated by CTDT"/>
    <x v="0"/>
    <x v="1"/>
    <x v="1"/>
    <x v="1"/>
    <x v="2"/>
    <x v="0"/>
    <x v="0"/>
    <x v="49"/>
    <x v="1"/>
  </r>
  <r>
    <x v="258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259"/>
    <s v="Chegut"/>
    <x v="0"/>
    <x v="2"/>
    <x v="0"/>
    <x v="0"/>
    <x v="0"/>
    <x v="0"/>
    <s v="Donated by project"/>
    <x v="0"/>
    <x v="1"/>
    <x v="1"/>
    <x v="1"/>
    <x v="2"/>
    <x v="0"/>
    <x v="0"/>
    <x v="50"/>
    <x v="1"/>
  </r>
  <r>
    <x v="260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261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262"/>
    <s v="Chegut"/>
    <x v="0"/>
    <x v="2"/>
    <x v="0"/>
    <x v="0"/>
    <x v="0"/>
    <x v="24"/>
    <s v="Donated by project"/>
    <x v="0"/>
    <x v="1"/>
    <x v="1"/>
    <x v="1"/>
    <x v="3"/>
    <x v="0"/>
    <x v="0"/>
    <x v="51"/>
    <x v="1"/>
  </r>
  <r>
    <x v="263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264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265"/>
    <s v="Chegut"/>
    <x v="0"/>
    <x v="2"/>
    <x v="0"/>
    <x v="2"/>
    <x v="37"/>
    <x v="1"/>
    <m/>
    <x v="0"/>
    <x v="0"/>
    <x v="1"/>
    <x v="1"/>
    <x v="1"/>
    <x v="1"/>
    <x v="1"/>
    <x v="1"/>
    <x v="1"/>
  </r>
  <r>
    <x v="266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267"/>
    <s v="Chegut"/>
    <x v="0"/>
    <x v="2"/>
    <x v="0"/>
    <x v="2"/>
    <x v="4"/>
    <x v="1"/>
    <m/>
    <x v="0"/>
    <x v="0"/>
    <x v="1"/>
    <x v="1"/>
    <x v="1"/>
    <x v="1"/>
    <x v="1"/>
    <x v="1"/>
    <x v="1"/>
  </r>
  <r>
    <x v="268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269"/>
    <s v="Goromonzi"/>
    <x v="0"/>
    <x v="2"/>
    <x v="0"/>
    <x v="2"/>
    <x v="38"/>
    <x v="1"/>
    <m/>
    <x v="0"/>
    <x v="0"/>
    <x v="1"/>
    <x v="1"/>
    <x v="1"/>
    <x v="1"/>
    <x v="1"/>
    <x v="1"/>
    <x v="1"/>
  </r>
  <r>
    <x v="270"/>
    <s v="Goromonzi"/>
    <x v="0"/>
    <x v="2"/>
    <x v="0"/>
    <x v="2"/>
    <x v="4"/>
    <x v="1"/>
    <m/>
    <x v="0"/>
    <x v="0"/>
    <x v="1"/>
    <x v="1"/>
    <x v="1"/>
    <x v="1"/>
    <x v="1"/>
    <x v="1"/>
    <x v="1"/>
  </r>
  <r>
    <x v="271"/>
    <s v="Goromonzi"/>
    <x v="0"/>
    <x v="2"/>
    <x v="0"/>
    <x v="2"/>
    <x v="39"/>
    <x v="1"/>
    <m/>
    <x v="0"/>
    <x v="0"/>
    <x v="1"/>
    <x v="1"/>
    <x v="1"/>
    <x v="1"/>
    <x v="1"/>
    <x v="1"/>
    <x v="1"/>
  </r>
  <r>
    <x v="272"/>
    <s v="Goromonzi"/>
    <x v="0"/>
    <x v="2"/>
    <x v="0"/>
    <x v="1"/>
    <x v="40"/>
    <x v="1"/>
    <m/>
    <x v="0"/>
    <x v="0"/>
    <x v="1"/>
    <x v="1"/>
    <x v="1"/>
    <x v="1"/>
    <x v="1"/>
    <x v="1"/>
    <x v="1"/>
  </r>
  <r>
    <x v="273"/>
    <s v="Goromonzi"/>
    <x v="0"/>
    <x v="2"/>
    <x v="0"/>
    <x v="2"/>
    <x v="41"/>
    <x v="1"/>
    <m/>
    <x v="0"/>
    <x v="0"/>
    <x v="1"/>
    <x v="1"/>
    <x v="1"/>
    <x v="1"/>
    <x v="1"/>
    <x v="1"/>
    <x v="1"/>
  </r>
  <r>
    <x v="274"/>
    <s v="Goromonzi"/>
    <x v="0"/>
    <x v="5"/>
    <x v="0"/>
    <x v="2"/>
    <x v="0"/>
    <x v="1"/>
    <m/>
    <x v="0"/>
    <x v="0"/>
    <x v="1"/>
    <x v="1"/>
    <x v="1"/>
    <x v="1"/>
    <x v="1"/>
    <x v="1"/>
    <x v="1"/>
  </r>
  <r>
    <x v="275"/>
    <s v="Goromonzi"/>
    <x v="0"/>
    <x v="2"/>
    <x v="0"/>
    <x v="2"/>
    <x v="41"/>
    <x v="1"/>
    <m/>
    <x v="0"/>
    <x v="0"/>
    <x v="1"/>
    <x v="1"/>
    <x v="1"/>
    <x v="1"/>
    <x v="1"/>
    <x v="1"/>
    <x v="1"/>
  </r>
  <r>
    <x v="276"/>
    <s v="Goromonzi"/>
    <x v="0"/>
    <x v="2"/>
    <x v="0"/>
    <x v="0"/>
    <x v="0"/>
    <x v="24"/>
    <s v="Bought from agro-dealer/shop"/>
    <x v="0"/>
    <x v="2"/>
    <x v="23"/>
    <x v="0"/>
    <x v="3"/>
    <x v="0"/>
    <x v="0"/>
    <x v="52"/>
    <x v="1"/>
  </r>
  <r>
    <x v="277"/>
    <s v="Goromonzi"/>
    <x v="0"/>
    <x v="2"/>
    <x v="0"/>
    <x v="2"/>
    <x v="41"/>
    <x v="1"/>
    <m/>
    <x v="0"/>
    <x v="0"/>
    <x v="1"/>
    <x v="1"/>
    <x v="1"/>
    <x v="1"/>
    <x v="1"/>
    <x v="1"/>
    <x v="1"/>
  </r>
  <r>
    <x v="278"/>
    <s v="Goromonzi"/>
    <x v="0"/>
    <x v="2"/>
    <x v="0"/>
    <x v="2"/>
    <x v="41"/>
    <x v="1"/>
    <m/>
    <x v="0"/>
    <x v="0"/>
    <x v="1"/>
    <x v="1"/>
    <x v="1"/>
    <x v="1"/>
    <x v="1"/>
    <x v="1"/>
    <x v="1"/>
  </r>
  <r>
    <x v="279"/>
    <s v="Goromonzi"/>
    <x v="0"/>
    <x v="2"/>
    <x v="0"/>
    <x v="2"/>
    <x v="41"/>
    <x v="1"/>
    <m/>
    <x v="0"/>
    <x v="0"/>
    <x v="1"/>
    <x v="1"/>
    <x v="1"/>
    <x v="1"/>
    <x v="1"/>
    <x v="1"/>
    <x v="1"/>
  </r>
  <r>
    <x v="280"/>
    <s v="Goromonzi"/>
    <x v="0"/>
    <x v="2"/>
    <x v="0"/>
    <x v="2"/>
    <x v="41"/>
    <x v="1"/>
    <m/>
    <x v="0"/>
    <x v="0"/>
    <x v="1"/>
    <x v="1"/>
    <x v="1"/>
    <x v="1"/>
    <x v="1"/>
    <x v="1"/>
    <x v="1"/>
  </r>
  <r>
    <x v="281"/>
    <s v="Goromonzi"/>
    <x v="0"/>
    <x v="2"/>
    <x v="0"/>
    <x v="2"/>
    <x v="41"/>
    <x v="1"/>
    <m/>
    <x v="0"/>
    <x v="0"/>
    <x v="1"/>
    <x v="1"/>
    <x v="1"/>
    <x v="1"/>
    <x v="1"/>
    <x v="1"/>
    <x v="1"/>
  </r>
  <r>
    <x v="282"/>
    <s v="Goromonzi"/>
    <x v="0"/>
    <x v="2"/>
    <x v="0"/>
    <x v="2"/>
    <x v="41"/>
    <x v="1"/>
    <m/>
    <x v="0"/>
    <x v="0"/>
    <x v="1"/>
    <x v="1"/>
    <x v="1"/>
    <x v="1"/>
    <x v="1"/>
    <x v="1"/>
    <x v="1"/>
  </r>
  <r>
    <x v="283"/>
    <s v="Goromonzi"/>
    <x v="0"/>
    <x v="2"/>
    <x v="0"/>
    <x v="2"/>
    <x v="41"/>
    <x v="1"/>
    <m/>
    <x v="0"/>
    <x v="0"/>
    <x v="1"/>
    <x v="1"/>
    <x v="1"/>
    <x v="1"/>
    <x v="1"/>
    <x v="1"/>
    <x v="1"/>
  </r>
  <r>
    <x v="284"/>
    <s v="Goromonzi"/>
    <x v="0"/>
    <x v="2"/>
    <x v="0"/>
    <x v="2"/>
    <x v="42"/>
    <x v="1"/>
    <m/>
    <x v="0"/>
    <x v="0"/>
    <x v="1"/>
    <x v="1"/>
    <x v="1"/>
    <x v="1"/>
    <x v="1"/>
    <x v="1"/>
    <x v="1"/>
  </r>
  <r>
    <x v="285"/>
    <s v="Goromonzi"/>
    <x v="1"/>
    <x v="3"/>
    <x v="0"/>
    <x v="2"/>
    <x v="1"/>
    <x v="1"/>
    <m/>
    <x v="0"/>
    <x v="0"/>
    <x v="1"/>
    <x v="1"/>
    <x v="1"/>
    <x v="1"/>
    <x v="1"/>
    <x v="1"/>
    <x v="1"/>
  </r>
  <r>
    <x v="286"/>
    <s v="Goromonzi"/>
    <x v="0"/>
    <x v="2"/>
    <x v="0"/>
    <x v="2"/>
    <x v="41"/>
    <x v="1"/>
    <m/>
    <x v="0"/>
    <x v="0"/>
    <x v="1"/>
    <x v="1"/>
    <x v="1"/>
    <x v="1"/>
    <x v="1"/>
    <x v="1"/>
    <x v="1"/>
  </r>
  <r>
    <x v="287"/>
    <s v="Goromonzi"/>
    <x v="0"/>
    <x v="2"/>
    <x v="0"/>
    <x v="2"/>
    <x v="41"/>
    <x v="1"/>
    <m/>
    <x v="0"/>
    <x v="0"/>
    <x v="1"/>
    <x v="1"/>
    <x v="1"/>
    <x v="1"/>
    <x v="1"/>
    <x v="1"/>
    <x v="1"/>
  </r>
  <r>
    <x v="288"/>
    <s v="Goromonzi"/>
    <x v="1"/>
    <x v="2"/>
    <x v="0"/>
    <x v="2"/>
    <x v="43"/>
    <x v="1"/>
    <m/>
    <x v="0"/>
    <x v="0"/>
    <x v="1"/>
    <x v="1"/>
    <x v="1"/>
    <x v="1"/>
    <x v="1"/>
    <x v="1"/>
    <x v="1"/>
  </r>
  <r>
    <x v="289"/>
    <s v="Goromonzi"/>
    <x v="0"/>
    <x v="2"/>
    <x v="0"/>
    <x v="2"/>
    <x v="12"/>
    <x v="1"/>
    <m/>
    <x v="0"/>
    <x v="0"/>
    <x v="1"/>
    <x v="1"/>
    <x v="1"/>
    <x v="1"/>
    <x v="1"/>
    <x v="1"/>
    <x v="1"/>
  </r>
  <r>
    <x v="290"/>
    <s v="Goromonzi"/>
    <x v="0"/>
    <x v="2"/>
    <x v="0"/>
    <x v="2"/>
    <x v="44"/>
    <x v="1"/>
    <m/>
    <x v="0"/>
    <x v="0"/>
    <x v="1"/>
    <x v="1"/>
    <x v="1"/>
    <x v="1"/>
    <x v="1"/>
    <x v="1"/>
    <x v="1"/>
  </r>
  <r>
    <x v="291"/>
    <s v="Goromonzi"/>
    <x v="0"/>
    <x v="2"/>
    <x v="0"/>
    <x v="2"/>
    <x v="1"/>
    <x v="1"/>
    <m/>
    <x v="0"/>
    <x v="0"/>
    <x v="1"/>
    <x v="1"/>
    <x v="1"/>
    <x v="1"/>
    <x v="1"/>
    <x v="1"/>
    <x v="1"/>
  </r>
  <r>
    <x v="292"/>
    <s v="Goromonzi"/>
    <x v="0"/>
    <x v="2"/>
    <x v="0"/>
    <x v="2"/>
    <x v="45"/>
    <x v="1"/>
    <m/>
    <x v="0"/>
    <x v="0"/>
    <x v="1"/>
    <x v="1"/>
    <x v="1"/>
    <x v="1"/>
    <x v="1"/>
    <x v="1"/>
    <x v="1"/>
  </r>
  <r>
    <x v="293"/>
    <s v="Murehwa"/>
    <x v="0"/>
    <x v="2"/>
    <x v="0"/>
    <x v="2"/>
    <x v="41"/>
    <x v="1"/>
    <m/>
    <x v="0"/>
    <x v="0"/>
    <x v="1"/>
    <x v="1"/>
    <x v="1"/>
    <x v="1"/>
    <x v="1"/>
    <x v="1"/>
    <x v="1"/>
  </r>
  <r>
    <x v="294"/>
    <s v="Goromonzi"/>
    <x v="0"/>
    <x v="2"/>
    <x v="1"/>
    <x v="2"/>
    <x v="41"/>
    <x v="1"/>
    <m/>
    <x v="0"/>
    <x v="0"/>
    <x v="1"/>
    <x v="1"/>
    <x v="1"/>
    <x v="1"/>
    <x v="1"/>
    <x v="1"/>
    <x v="1"/>
  </r>
  <r>
    <x v="295"/>
    <s v="Goromonzi"/>
    <x v="0"/>
    <x v="2"/>
    <x v="0"/>
    <x v="2"/>
    <x v="1"/>
    <x v="1"/>
    <m/>
    <x v="0"/>
    <x v="0"/>
    <x v="1"/>
    <x v="1"/>
    <x v="1"/>
    <x v="1"/>
    <x v="1"/>
    <x v="1"/>
    <x v="1"/>
  </r>
  <r>
    <x v="296"/>
    <s v="Goromonzi"/>
    <x v="0"/>
    <x v="2"/>
    <x v="0"/>
    <x v="2"/>
    <x v="0"/>
    <x v="1"/>
    <m/>
    <x v="0"/>
    <x v="0"/>
    <x v="1"/>
    <x v="1"/>
    <x v="1"/>
    <x v="1"/>
    <x v="1"/>
    <x v="1"/>
    <x v="1"/>
  </r>
  <r>
    <x v="297"/>
    <s v="Murehwa"/>
    <x v="0"/>
    <x v="2"/>
    <x v="0"/>
    <x v="2"/>
    <x v="40"/>
    <x v="1"/>
    <m/>
    <x v="0"/>
    <x v="0"/>
    <x v="1"/>
    <x v="1"/>
    <x v="1"/>
    <x v="1"/>
    <x v="1"/>
    <x v="1"/>
    <x v="1"/>
  </r>
  <r>
    <x v="298"/>
    <s v="Murehwa"/>
    <x v="0"/>
    <x v="2"/>
    <x v="0"/>
    <x v="2"/>
    <x v="4"/>
    <x v="1"/>
    <m/>
    <x v="0"/>
    <x v="0"/>
    <x v="1"/>
    <x v="1"/>
    <x v="1"/>
    <x v="1"/>
    <x v="1"/>
    <x v="1"/>
    <x v="1"/>
  </r>
  <r>
    <x v="299"/>
    <s v="Murehwa"/>
    <x v="0"/>
    <x v="2"/>
    <x v="0"/>
    <x v="2"/>
    <x v="1"/>
    <x v="1"/>
    <m/>
    <x v="0"/>
    <x v="0"/>
    <x v="1"/>
    <x v="1"/>
    <x v="1"/>
    <x v="1"/>
    <x v="1"/>
    <x v="1"/>
    <x v="1"/>
  </r>
  <r>
    <x v="300"/>
    <s v="Murehwa"/>
    <x v="0"/>
    <x v="2"/>
    <x v="0"/>
    <x v="2"/>
    <x v="1"/>
    <x v="1"/>
    <m/>
    <x v="0"/>
    <x v="0"/>
    <x v="1"/>
    <x v="1"/>
    <x v="1"/>
    <x v="1"/>
    <x v="1"/>
    <x v="1"/>
    <x v="1"/>
  </r>
  <r>
    <x v="301"/>
    <s v="Murehwa"/>
    <x v="0"/>
    <x v="0"/>
    <x v="0"/>
    <x v="2"/>
    <x v="1"/>
    <x v="1"/>
    <m/>
    <x v="0"/>
    <x v="0"/>
    <x v="1"/>
    <x v="1"/>
    <x v="1"/>
    <x v="1"/>
    <x v="1"/>
    <x v="1"/>
    <x v="1"/>
  </r>
  <r>
    <x v="302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303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304"/>
    <s v="Chegut"/>
    <x v="0"/>
    <x v="2"/>
    <x v="0"/>
    <x v="2"/>
    <x v="46"/>
    <x v="1"/>
    <m/>
    <x v="0"/>
    <x v="0"/>
    <x v="1"/>
    <x v="1"/>
    <x v="1"/>
    <x v="1"/>
    <x v="1"/>
    <x v="1"/>
    <x v="1"/>
  </r>
  <r>
    <x v="305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306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307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308"/>
    <s v="Chegut"/>
    <x v="0"/>
    <x v="2"/>
    <x v="0"/>
    <x v="0"/>
    <x v="1"/>
    <x v="1"/>
    <m/>
    <x v="0"/>
    <x v="0"/>
    <x v="1"/>
    <x v="1"/>
    <x v="1"/>
    <x v="1"/>
    <x v="1"/>
    <x v="1"/>
    <x v="1"/>
  </r>
  <r>
    <x v="309"/>
    <s v="Chegut"/>
    <x v="0"/>
    <x v="2"/>
    <x v="0"/>
    <x v="2"/>
    <x v="47"/>
    <x v="1"/>
    <m/>
    <x v="0"/>
    <x v="0"/>
    <x v="1"/>
    <x v="1"/>
    <x v="1"/>
    <x v="1"/>
    <x v="1"/>
    <x v="1"/>
    <x v="1"/>
  </r>
  <r>
    <x v="310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311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312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313"/>
    <s v="Chegut"/>
    <x v="0"/>
    <x v="2"/>
    <x v="0"/>
    <x v="2"/>
    <x v="48"/>
    <x v="1"/>
    <m/>
    <x v="0"/>
    <x v="0"/>
    <x v="1"/>
    <x v="1"/>
    <x v="1"/>
    <x v="1"/>
    <x v="1"/>
    <x v="1"/>
    <x v="1"/>
  </r>
  <r>
    <x v="314"/>
    <s v="Chegut"/>
    <x v="0"/>
    <x v="2"/>
    <x v="0"/>
    <x v="2"/>
    <x v="1"/>
    <x v="1"/>
    <m/>
    <x v="0"/>
    <x v="0"/>
    <x v="1"/>
    <x v="1"/>
    <x v="1"/>
    <x v="1"/>
    <x v="1"/>
    <x v="1"/>
    <x v="1"/>
  </r>
  <r>
    <x v="315"/>
    <s v="Murehwa"/>
    <x v="0"/>
    <x v="2"/>
    <x v="0"/>
    <x v="2"/>
    <x v="1"/>
    <x v="1"/>
    <m/>
    <x v="0"/>
    <x v="0"/>
    <x v="1"/>
    <x v="1"/>
    <x v="1"/>
    <x v="1"/>
    <x v="1"/>
    <x v="1"/>
    <x v="1"/>
  </r>
  <r>
    <x v="316"/>
    <s v="Murehwa"/>
    <x v="0"/>
    <x v="2"/>
    <x v="0"/>
    <x v="2"/>
    <x v="1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  <r>
    <x v="317"/>
    <m/>
    <x v="2"/>
    <x v="3"/>
    <x v="2"/>
    <x v="1"/>
    <x v="0"/>
    <x v="1"/>
    <m/>
    <x v="0"/>
    <x v="0"/>
    <x v="1"/>
    <x v="1"/>
    <x v="1"/>
    <x v="1"/>
    <x v="1"/>
    <x v="1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2">
  <r>
    <x v="0"/>
    <n v="4"/>
  </r>
  <r>
    <x v="0"/>
    <n v="2"/>
  </r>
  <r>
    <x v="0"/>
    <n v="1"/>
  </r>
  <r>
    <x v="1"/>
    <n v="1"/>
  </r>
  <r>
    <x v="1"/>
    <n v="1"/>
  </r>
  <r>
    <x v="0"/>
    <n v="1"/>
  </r>
  <r>
    <x v="0"/>
    <n v="1"/>
  </r>
  <r>
    <x v="0"/>
    <n v="1"/>
  </r>
  <r>
    <x v="2"/>
    <n v="2"/>
  </r>
  <r>
    <x v="3"/>
    <n v="1"/>
  </r>
  <r>
    <x v="4"/>
    <n v="1"/>
  </r>
  <r>
    <x v="4"/>
    <n v="1"/>
  </r>
  <r>
    <x v="5"/>
    <n v="1"/>
  </r>
  <r>
    <x v="6"/>
    <n v="1"/>
  </r>
  <r>
    <x v="6"/>
    <n v="1"/>
  </r>
  <r>
    <x v="6"/>
    <n v="2"/>
  </r>
  <r>
    <x v="1"/>
    <n v="1"/>
  </r>
  <r>
    <x v="7"/>
    <n v="1"/>
  </r>
  <r>
    <x v="2"/>
    <n v="1"/>
  </r>
  <r>
    <x v="8"/>
    <n v="1"/>
  </r>
  <r>
    <x v="5"/>
    <n v="1"/>
  </r>
  <r>
    <x v="0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6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E34:AF44" firstHeaderRow="1" firstDataRow="1" firstDataCol="1"/>
  <pivotFields count="2">
    <pivotField axis="axisRow" showAll="0">
      <items count="12">
        <item x="0"/>
        <item m="1" x="9"/>
        <item x="2"/>
        <item x="3"/>
        <item x="4"/>
        <item x="5"/>
        <item x="6"/>
        <item m="1" x="10"/>
        <item x="7"/>
        <item x="8"/>
        <item x="1"/>
        <item t="default"/>
      </items>
    </pivotField>
    <pivotField dataField="1" showAll="0"/>
  </pivotFields>
  <rowFields count="1">
    <field x="0"/>
  </rowFields>
  <rowItems count="10">
    <i>
      <x/>
    </i>
    <i>
      <x v="2"/>
    </i>
    <i>
      <x v="3"/>
    </i>
    <i>
      <x v="4"/>
    </i>
    <i>
      <x v="5"/>
    </i>
    <i>
      <x v="6"/>
    </i>
    <i>
      <x v="8"/>
    </i>
    <i>
      <x v="9"/>
    </i>
    <i>
      <x v="10"/>
    </i>
    <i t="grand">
      <x/>
    </i>
  </rowItems>
  <colItems count="1">
    <i/>
  </colItems>
  <dataFields count="1">
    <dataField name="Sum of Count of Farm_ID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5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11" firstHeaderRow="1" firstDataRow="1" firstDataCol="1"/>
  <pivotFields count="18">
    <pivotField dataField="1" showAll="0">
      <items count="3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t="default"/>
      </items>
    </pivotField>
    <pivotField showAll="0"/>
    <pivotField showAll="0">
      <items count="4">
        <item x="1"/>
        <item x="0"/>
        <item x="2"/>
        <item t="default"/>
      </items>
    </pivotField>
    <pivotField axis="axisRow" showAll="0">
      <items count="8">
        <item x="2"/>
        <item x="1"/>
        <item x="6"/>
        <item x="4"/>
        <item x="0"/>
        <item x="5"/>
        <item x="3"/>
        <item t="default"/>
      </items>
    </pivotField>
    <pivotField showAll="0">
      <items count="4">
        <item x="1"/>
        <item x="0"/>
        <item x="2"/>
        <item t="default"/>
      </items>
    </pivotField>
    <pivotField showAll="0">
      <items count="4">
        <item x="2"/>
        <item x="0"/>
        <item x="1"/>
        <item t="default"/>
      </items>
    </pivotField>
    <pivotField showAll="0">
      <items count="50">
        <item x="39"/>
        <item x="11"/>
        <item x="30"/>
        <item x="44"/>
        <item x="23"/>
        <item x="36"/>
        <item x="10"/>
        <item x="35"/>
        <item x="25"/>
        <item x="47"/>
        <item x="7"/>
        <item x="42"/>
        <item x="2"/>
        <item x="9"/>
        <item x="24"/>
        <item x="38"/>
        <item x="21"/>
        <item x="14"/>
        <item x="48"/>
        <item x="13"/>
        <item x="33"/>
        <item x="4"/>
        <item x="34"/>
        <item x="22"/>
        <item x="26"/>
        <item x="20"/>
        <item x="43"/>
        <item x="6"/>
        <item x="37"/>
        <item x="16"/>
        <item x="18"/>
        <item x="12"/>
        <item x="3"/>
        <item x="1"/>
        <item x="5"/>
        <item x="40"/>
        <item x="17"/>
        <item x="29"/>
        <item x="27"/>
        <item x="28"/>
        <item x="19"/>
        <item x="41"/>
        <item x="8"/>
        <item x="31"/>
        <item x="46"/>
        <item x="45"/>
        <item x="15"/>
        <item x="32"/>
        <item x="0"/>
        <item t="default"/>
      </items>
    </pivotField>
    <pivotField showAll="0">
      <items count="26">
        <item x="16"/>
        <item x="12"/>
        <item x="10"/>
        <item x="7"/>
        <item x="14"/>
        <item x="19"/>
        <item x="5"/>
        <item x="22"/>
        <item x="8"/>
        <item x="4"/>
        <item x="3"/>
        <item x="20"/>
        <item x="15"/>
        <item x="6"/>
        <item x="23"/>
        <item x="17"/>
        <item x="11"/>
        <item x="13"/>
        <item x="2"/>
        <item x="0"/>
        <item x="9"/>
        <item x="24"/>
        <item x="18"/>
        <item x="21"/>
        <item x="1"/>
        <item t="default"/>
      </items>
    </pivotField>
    <pivotField showAll="0"/>
    <pivotField showAll="0">
      <items count="4">
        <item x="2"/>
        <item x="1"/>
        <item x="0"/>
        <item t="default"/>
      </items>
    </pivotField>
    <pivotField showAll="0">
      <items count="4">
        <item x="1"/>
        <item x="2"/>
        <item x="0"/>
        <item t="default"/>
      </items>
    </pivotField>
    <pivotField showAll="0">
      <items count="25">
        <item x="5"/>
        <item x="4"/>
        <item x="3"/>
        <item x="21"/>
        <item x="11"/>
        <item x="8"/>
        <item x="23"/>
        <item x="10"/>
        <item x="9"/>
        <item x="7"/>
        <item x="22"/>
        <item x="15"/>
        <item x="16"/>
        <item x="13"/>
        <item x="17"/>
        <item x="14"/>
        <item x="20"/>
        <item x="18"/>
        <item x="19"/>
        <item x="6"/>
        <item x="2"/>
        <item x="12"/>
        <item x="0"/>
        <item x="1"/>
        <item t="default"/>
      </items>
    </pivotField>
    <pivotField showAll="0">
      <items count="6">
        <item x="4"/>
        <item x="3"/>
        <item x="0"/>
        <item x="2"/>
        <item x="1"/>
        <item t="default"/>
      </items>
    </pivotField>
    <pivotField showAll="0">
      <items count="5">
        <item x="2"/>
        <item x="3"/>
        <item x="0"/>
        <item x="1"/>
        <item t="default"/>
      </items>
    </pivotField>
    <pivotField showAll="0">
      <items count="4">
        <item x="2"/>
        <item x="0"/>
        <item x="1"/>
        <item t="default"/>
      </items>
    </pivotField>
    <pivotField showAll="0">
      <items count="7">
        <item x="0"/>
        <item x="3"/>
        <item x="2"/>
        <item x="4"/>
        <item x="5"/>
        <item x="1"/>
        <item t="default"/>
      </items>
    </pivotField>
    <pivotField showAll="0">
      <items count="54">
        <item x="17"/>
        <item x="30"/>
        <item x="28"/>
        <item x="19"/>
        <item x="34"/>
        <item x="9"/>
        <item x="8"/>
        <item x="6"/>
        <item x="5"/>
        <item x="3"/>
        <item x="2"/>
        <item x="18"/>
        <item x="25"/>
        <item x="4"/>
        <item x="15"/>
        <item x="47"/>
        <item x="50"/>
        <item x="7"/>
        <item x="24"/>
        <item x="16"/>
        <item x="13"/>
        <item x="45"/>
        <item x="23"/>
        <item x="44"/>
        <item x="46"/>
        <item x="36"/>
        <item x="33"/>
        <item x="14"/>
        <item x="11"/>
        <item x="51"/>
        <item x="52"/>
        <item x="27"/>
        <item x="41"/>
        <item x="0"/>
        <item x="38"/>
        <item x="26"/>
        <item x="39"/>
        <item x="40"/>
        <item x="48"/>
        <item x="12"/>
        <item x="37"/>
        <item x="49"/>
        <item x="43"/>
        <item x="32"/>
        <item x="21"/>
        <item x="29"/>
        <item x="20"/>
        <item x="31"/>
        <item x="22"/>
        <item x="10"/>
        <item x="42"/>
        <item x="35"/>
        <item x="1"/>
        <item t="default"/>
      </items>
    </pivotField>
    <pivotField showAll="0">
      <items count="87">
        <item x="19"/>
        <item x="68"/>
        <item x="53"/>
        <item x="78"/>
        <item x="14"/>
        <item x="80"/>
        <item x="36"/>
        <item x="31"/>
        <item x="29"/>
        <item x="35"/>
        <item x="17"/>
        <item x="75"/>
        <item x="21"/>
        <item x="56"/>
        <item x="60"/>
        <item x="70"/>
        <item x="81"/>
        <item x="59"/>
        <item x="55"/>
        <item x="61"/>
        <item x="64"/>
        <item x="65"/>
        <item x="62"/>
        <item x="58"/>
        <item x="32"/>
        <item x="3"/>
        <item x="84"/>
        <item x="79"/>
        <item x="37"/>
        <item x="15"/>
        <item x="39"/>
        <item x="40"/>
        <item x="34"/>
        <item x="33"/>
        <item x="43"/>
        <item x="45"/>
        <item x="38"/>
        <item x="63"/>
        <item x="41"/>
        <item x="69"/>
        <item x="76"/>
        <item x="67"/>
        <item x="72"/>
        <item x="46"/>
        <item x="71"/>
        <item x="73"/>
        <item x="44"/>
        <item x="83"/>
        <item x="48"/>
        <item x="49"/>
        <item x="11"/>
        <item x="13"/>
        <item x="10"/>
        <item x="5"/>
        <item x="6"/>
        <item x="7"/>
        <item x="8"/>
        <item x="27"/>
        <item x="22"/>
        <item x="24"/>
        <item x="4"/>
        <item x="23"/>
        <item x="82"/>
        <item x="85"/>
        <item x="9"/>
        <item x="54"/>
        <item x="57"/>
        <item x="16"/>
        <item x="77"/>
        <item x="28"/>
        <item x="25"/>
        <item x="18"/>
        <item x="42"/>
        <item x="12"/>
        <item x="26"/>
        <item x="2"/>
        <item x="20"/>
        <item x="0"/>
        <item x="47"/>
        <item x="30"/>
        <item x="51"/>
        <item x="50"/>
        <item x="74"/>
        <item x="66"/>
        <item x="52"/>
        <item x="1"/>
        <item t="default"/>
      </items>
    </pivotField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Count of Farm_ID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Q319" tableType="xml" totalsRowShown="0" connectionId="1">
  <autoFilter ref="A1:Q319"/>
  <tableColumns count="17">
    <tableColumn id="1" uniqueName="Farm_ID" name="Farm_ID">
      <xmlColumnPr mapId="1" xpath="/data/row/Farm_ID" xmlDataType="string"/>
    </tableColumn>
    <tableColumn id="2" uniqueName="Heard_of_root_nodules_on_legumes" name="Heard_of_root_nodules_on_legumes">
      <xmlColumnPr mapId="1" xpath="/data/row/Heard_of_root_nodules_on_legumes" xmlDataType="string"/>
    </tableColumn>
    <tableColumn id="3" uniqueName="Your_opinion_about_nodules" name="Your_opinion_about_nodules">
      <xmlColumnPr mapId="1" xpath="/data/row/Your_opinion_about_nodules" xmlDataType="string"/>
    </tableColumn>
    <tableColumn id="4" uniqueName="Heard_of_inoculants" name="Heard_of_inoculants">
      <xmlColumnPr mapId="1" xpath="/data/row/Heard_of_inoculants" xmlDataType="string"/>
    </tableColumn>
    <tableColumn id="5" uniqueName="Inoculate_legume_seed_curr_season" name="Inoculate_legume_seed_curr_season">
      <xmlColumnPr mapId="1" xpath="/data/row/Inoculate_legume_seed_curr_season" xmlDataType="string"/>
    </tableColumn>
    <tableColumn id="6" uniqueName="Why_not" name="Why_not">
      <xmlColumnPr mapId="1" xpath="/data/row/Why_not" xmlDataType="string"/>
    </tableColumn>
    <tableColumn id="7" uniqueName="Inoculated_legumes" name="Inoculated_legumes">
      <xmlColumnPr mapId="1" xpath="/data/row/Inoculated_legumes" xmlDataType="string"/>
    </tableColumn>
    <tableColumn id="8" uniqueName="Inoculate_source" name="Inoculate_source">
      <xmlColumnPr mapId="1" xpath="/data/row/Inoculate_source" xmlDataType="string"/>
    </tableColumn>
    <tableColumn id="9" uniqueName="Inoculate_brand" name="Inoculate_brand">
      <xmlColumnPr mapId="1" xpath="/data/row/Inoculate_brand" xmlDataType="string"/>
    </tableColumn>
    <tableColumn id="10" uniqueName="Inoculant_stored_at_farm" name="Inoculant_stored_at_farm">
      <xmlColumnPr mapId="1" xpath="/data/row/Inoculant_stored_at_farm" xmlDataType="string"/>
    </tableColumn>
    <tableColumn id="11" uniqueName="How_stored" name="How_stored">
      <xmlColumnPr mapId="1" xpath="/data/row/How_stored" xmlDataType="string"/>
    </tableColumn>
    <tableColumn id="12" uniqueName="How_long_before_use" name="How_long_before_use">
      <xmlColumnPr mapId="1" xpath="/data/row/How_long_before_use" xmlDataType="string"/>
    </tableColumn>
    <tableColumn id="13" uniqueName="Time_passed_between_mixing_applying" name="Time_passed_between_mixing_applying">
      <xmlColumnPr mapId="1" xpath="/data/row/Time_passed_between_mixing_applying" xmlDataType="string"/>
    </tableColumn>
    <tableColumn id="14" uniqueName="Used_adhesive" name="Used_adhesive">
      <xmlColumnPr mapId="1" xpath="/data/row/Used_adhesive" xmlDataType="string"/>
    </tableColumn>
    <tableColumn id="15" uniqueName="Adhesive_type" name="Adhesive_type">
      <xmlColumnPr mapId="1" xpath="/data/row/Adhesive_type" xmlDataType="string"/>
    </tableColumn>
    <tableColumn id="16" uniqueName="Did_inoculation_affect_growth" name="Did_inoculation_affect_growth">
      <xmlColumnPr mapId="1" xpath="/data/row/Did_inoculation_affect_growth" xmlDataType="string"/>
    </tableColumn>
    <tableColumn id="17" uniqueName="Questions" name="Questions">
      <xmlColumnPr mapId="1" xpath="/data/row/Questions" xmlDataType="string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9"/>
  <sheetViews>
    <sheetView topLeftCell="N288" workbookViewId="0">
      <selection sqref="A1:Q319"/>
    </sheetView>
  </sheetViews>
  <sheetFormatPr defaultRowHeight="15" x14ac:dyDescent="0.25"/>
  <cols>
    <col min="1" max="1" width="11.42578125" bestFit="1" customWidth="1"/>
    <col min="2" max="2" width="37" bestFit="1" customWidth="1"/>
    <col min="3" max="3" width="30.140625" bestFit="1" customWidth="1"/>
    <col min="4" max="4" width="21.85546875" bestFit="1" customWidth="1"/>
    <col min="5" max="5" width="37" bestFit="1" customWidth="1"/>
    <col min="6" max="6" width="50.42578125" bestFit="1" customWidth="1"/>
    <col min="7" max="7" width="45.85546875" bestFit="1" customWidth="1"/>
    <col min="8" max="8" width="28.42578125" bestFit="1" customWidth="1"/>
    <col min="9" max="9" width="17.85546875" bestFit="1" customWidth="1"/>
    <col min="10" max="10" width="26.5703125" bestFit="1" customWidth="1"/>
    <col min="11" max="11" width="49.85546875" bestFit="1" customWidth="1"/>
    <col min="12" max="12" width="23.7109375" bestFit="1" customWidth="1"/>
    <col min="13" max="13" width="40.42578125" bestFit="1" customWidth="1"/>
    <col min="14" max="14" width="17" bestFit="1" customWidth="1"/>
    <col min="15" max="15" width="21.85546875" bestFit="1" customWidth="1"/>
    <col min="16" max="16" width="74.140625" bestFit="1" customWidth="1"/>
    <col min="17" max="17" width="81.1406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s="1" t="s">
        <v>17</v>
      </c>
      <c r="B2" s="1" t="s">
        <v>335</v>
      </c>
      <c r="C2" s="1" t="s">
        <v>337</v>
      </c>
      <c r="D2" s="1" t="s">
        <v>335</v>
      </c>
      <c r="E2" s="1" t="s">
        <v>335</v>
      </c>
      <c r="F2" s="1"/>
      <c r="G2" s="1" t="s">
        <v>398</v>
      </c>
      <c r="H2" s="1" t="s">
        <v>426</v>
      </c>
      <c r="I2" s="1"/>
      <c r="J2" s="1"/>
      <c r="K2" s="1" t="s">
        <v>335</v>
      </c>
      <c r="L2" s="1" t="s">
        <v>462</v>
      </c>
      <c r="M2" s="1" t="s">
        <v>466</v>
      </c>
      <c r="N2" s="1" t="s">
        <v>335</v>
      </c>
      <c r="O2" s="1" t="s">
        <v>469</v>
      </c>
      <c r="P2" s="1" t="s">
        <v>478</v>
      </c>
      <c r="Q2" s="1" t="s">
        <v>530</v>
      </c>
    </row>
    <row r="3" spans="1:17" x14ac:dyDescent="0.25">
      <c r="A3" s="1" t="s">
        <v>18</v>
      </c>
      <c r="B3" s="1" t="s">
        <v>336</v>
      </c>
      <c r="C3" s="1" t="s">
        <v>338</v>
      </c>
      <c r="D3" s="1" t="s">
        <v>336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1" t="s">
        <v>19</v>
      </c>
      <c r="B4" s="1" t="s">
        <v>335</v>
      </c>
      <c r="C4" s="1" t="s">
        <v>339</v>
      </c>
      <c r="D4" s="1" t="s">
        <v>335</v>
      </c>
      <c r="E4" s="1" t="s">
        <v>335</v>
      </c>
      <c r="F4" s="1"/>
      <c r="G4" s="1" t="s">
        <v>399</v>
      </c>
      <c r="H4" s="1" t="s">
        <v>426</v>
      </c>
      <c r="I4" s="1"/>
      <c r="J4" s="1" t="s">
        <v>336</v>
      </c>
      <c r="K4" s="1"/>
      <c r="L4" s="1"/>
      <c r="M4" s="1" t="s">
        <v>467</v>
      </c>
      <c r="N4" s="1" t="s">
        <v>335</v>
      </c>
      <c r="O4" s="1" t="s">
        <v>469</v>
      </c>
      <c r="P4" s="1" t="s">
        <v>479</v>
      </c>
      <c r="Q4" s="1"/>
    </row>
    <row r="5" spans="1:17" x14ac:dyDescent="0.25">
      <c r="A5" s="1" t="s">
        <v>20</v>
      </c>
      <c r="B5" s="1" t="s">
        <v>335</v>
      </c>
      <c r="C5" s="1" t="s">
        <v>339</v>
      </c>
      <c r="D5" s="1" t="s">
        <v>335</v>
      </c>
      <c r="E5" s="1" t="s">
        <v>336</v>
      </c>
      <c r="F5" s="1" t="s">
        <v>343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1" t="s">
        <v>21</v>
      </c>
      <c r="B6" s="1" t="s">
        <v>335</v>
      </c>
      <c r="C6" s="1" t="s">
        <v>339</v>
      </c>
      <c r="D6" s="1" t="s">
        <v>335</v>
      </c>
      <c r="E6" s="1" t="s">
        <v>335</v>
      </c>
      <c r="F6" s="1"/>
      <c r="G6" s="1" t="s">
        <v>399</v>
      </c>
      <c r="H6" s="1" t="s">
        <v>426</v>
      </c>
      <c r="I6" s="1"/>
      <c r="J6" s="1"/>
      <c r="K6" s="1" t="s">
        <v>438</v>
      </c>
      <c r="L6" s="1" t="s">
        <v>462</v>
      </c>
      <c r="M6" s="1" t="s">
        <v>468</v>
      </c>
      <c r="N6" s="1" t="s">
        <v>335</v>
      </c>
      <c r="O6" s="1" t="s">
        <v>469</v>
      </c>
      <c r="P6" s="1" t="s">
        <v>480</v>
      </c>
      <c r="Q6" s="1" t="s">
        <v>531</v>
      </c>
    </row>
    <row r="7" spans="1:17" x14ac:dyDescent="0.25">
      <c r="A7" s="1" t="s">
        <v>22</v>
      </c>
      <c r="B7" s="1" t="s">
        <v>335</v>
      </c>
      <c r="C7" s="1" t="s">
        <v>339</v>
      </c>
      <c r="D7" s="1" t="s">
        <v>335</v>
      </c>
      <c r="E7" s="1" t="s">
        <v>335</v>
      </c>
      <c r="F7" s="1"/>
      <c r="G7" s="1" t="s">
        <v>400</v>
      </c>
      <c r="H7" s="1" t="s">
        <v>426</v>
      </c>
      <c r="I7" s="1"/>
      <c r="J7" s="1" t="s">
        <v>335</v>
      </c>
      <c r="K7" s="1" t="s">
        <v>439</v>
      </c>
      <c r="L7" s="1" t="s">
        <v>462</v>
      </c>
      <c r="M7" s="1" t="s">
        <v>468</v>
      </c>
      <c r="N7" s="1" t="s">
        <v>335</v>
      </c>
      <c r="O7" s="1" t="s">
        <v>469</v>
      </c>
      <c r="P7" s="1" t="s">
        <v>481</v>
      </c>
      <c r="Q7" s="1"/>
    </row>
    <row r="8" spans="1:17" x14ac:dyDescent="0.25">
      <c r="A8" s="1" t="s">
        <v>23</v>
      </c>
      <c r="B8" s="1" t="s">
        <v>336</v>
      </c>
      <c r="C8" s="1"/>
      <c r="D8" s="1" t="s">
        <v>335</v>
      </c>
      <c r="E8" s="1" t="s">
        <v>335</v>
      </c>
      <c r="F8" s="1"/>
      <c r="G8" s="1" t="s">
        <v>401</v>
      </c>
      <c r="H8" s="1" t="s">
        <v>426</v>
      </c>
      <c r="I8" s="1"/>
      <c r="J8" s="1" t="s">
        <v>335</v>
      </c>
      <c r="K8" s="1" t="s">
        <v>440</v>
      </c>
      <c r="L8" s="1" t="s">
        <v>462</v>
      </c>
      <c r="M8" s="1" t="s">
        <v>468</v>
      </c>
      <c r="N8" s="1" t="s">
        <v>335</v>
      </c>
      <c r="O8" s="1" t="s">
        <v>469</v>
      </c>
      <c r="P8" s="1" t="s">
        <v>480</v>
      </c>
      <c r="Q8" s="1"/>
    </row>
    <row r="9" spans="1:17" x14ac:dyDescent="0.25">
      <c r="A9" s="1" t="s">
        <v>24</v>
      </c>
      <c r="B9" s="1" t="s">
        <v>335</v>
      </c>
      <c r="C9" s="1" t="s">
        <v>339</v>
      </c>
      <c r="D9" s="1" t="s">
        <v>335</v>
      </c>
      <c r="E9" s="1" t="s">
        <v>335</v>
      </c>
      <c r="F9" s="1"/>
      <c r="G9" s="1" t="s">
        <v>402</v>
      </c>
      <c r="H9" s="1" t="s">
        <v>426</v>
      </c>
      <c r="I9" s="1"/>
      <c r="J9" s="1" t="s">
        <v>335</v>
      </c>
      <c r="K9" s="1" t="s">
        <v>441</v>
      </c>
      <c r="L9" s="1" t="s">
        <v>462</v>
      </c>
      <c r="M9" s="1" t="s">
        <v>468</v>
      </c>
      <c r="N9" s="1" t="s">
        <v>335</v>
      </c>
      <c r="O9" s="1" t="s">
        <v>469</v>
      </c>
      <c r="P9" s="1" t="s">
        <v>480</v>
      </c>
      <c r="Q9" s="1"/>
    </row>
    <row r="10" spans="1:17" x14ac:dyDescent="0.25">
      <c r="A10" s="1" t="s">
        <v>25</v>
      </c>
      <c r="B10" s="1" t="s">
        <v>336</v>
      </c>
      <c r="C10" s="1"/>
      <c r="D10" s="1" t="s">
        <v>335</v>
      </c>
      <c r="E10" s="1" t="s">
        <v>335</v>
      </c>
      <c r="F10" s="1"/>
      <c r="G10" s="1" t="s">
        <v>402</v>
      </c>
      <c r="H10" s="1" t="s">
        <v>427</v>
      </c>
      <c r="I10" s="1"/>
      <c r="J10" s="1" t="s">
        <v>336</v>
      </c>
      <c r="K10" s="1"/>
      <c r="L10" s="1"/>
      <c r="M10" s="1" t="s">
        <v>468</v>
      </c>
      <c r="N10" s="1" t="s">
        <v>335</v>
      </c>
      <c r="O10" s="1" t="s">
        <v>469</v>
      </c>
      <c r="P10" s="1" t="s">
        <v>480</v>
      </c>
      <c r="Q10" s="1"/>
    </row>
    <row r="11" spans="1:17" x14ac:dyDescent="0.25">
      <c r="A11" s="1" t="s">
        <v>26</v>
      </c>
      <c r="B11" s="1"/>
      <c r="C11" s="1"/>
      <c r="D11" s="1" t="s">
        <v>335</v>
      </c>
      <c r="E11" s="1" t="s">
        <v>335</v>
      </c>
      <c r="F11" s="1"/>
      <c r="G11" s="1" t="s">
        <v>402</v>
      </c>
      <c r="H11" s="1" t="s">
        <v>427</v>
      </c>
      <c r="I11" s="1"/>
      <c r="J11" s="1" t="s">
        <v>336</v>
      </c>
      <c r="K11" s="1"/>
      <c r="L11" s="1"/>
      <c r="M11" s="1" t="s">
        <v>468</v>
      </c>
      <c r="N11" s="1" t="s">
        <v>335</v>
      </c>
      <c r="O11" s="1" t="s">
        <v>469</v>
      </c>
      <c r="P11" s="1" t="s">
        <v>482</v>
      </c>
      <c r="Q11" s="1"/>
    </row>
    <row r="12" spans="1:17" x14ac:dyDescent="0.25">
      <c r="A12" s="1" t="s">
        <v>27</v>
      </c>
      <c r="B12" s="1" t="s">
        <v>335</v>
      </c>
      <c r="C12" s="1" t="s">
        <v>339</v>
      </c>
      <c r="D12" s="1" t="s">
        <v>335</v>
      </c>
      <c r="E12" s="1" t="s">
        <v>335</v>
      </c>
      <c r="F12" s="1"/>
      <c r="G12" s="1" t="s">
        <v>402</v>
      </c>
      <c r="H12" s="1" t="s">
        <v>427</v>
      </c>
      <c r="I12" s="1"/>
      <c r="J12" s="1" t="s">
        <v>335</v>
      </c>
      <c r="K12" s="1" t="s">
        <v>442</v>
      </c>
      <c r="L12" s="1" t="s">
        <v>462</v>
      </c>
      <c r="M12" s="1" t="s">
        <v>468</v>
      </c>
      <c r="N12" s="1" t="s">
        <v>335</v>
      </c>
      <c r="O12" s="1" t="s">
        <v>469</v>
      </c>
      <c r="P12" s="1" t="s">
        <v>483</v>
      </c>
      <c r="Q12" s="1"/>
    </row>
    <row r="13" spans="1:17" x14ac:dyDescent="0.25">
      <c r="A13" s="1" t="s">
        <v>28</v>
      </c>
      <c r="B13" s="1" t="s">
        <v>335</v>
      </c>
      <c r="C13" s="1" t="s">
        <v>339</v>
      </c>
      <c r="D13" s="1" t="s">
        <v>335</v>
      </c>
      <c r="E13" s="1" t="s">
        <v>335</v>
      </c>
      <c r="F13" s="1"/>
      <c r="G13" s="1" t="s">
        <v>403</v>
      </c>
      <c r="H13" s="1" t="s">
        <v>426</v>
      </c>
      <c r="I13" s="1"/>
      <c r="J13" s="1" t="s">
        <v>335</v>
      </c>
      <c r="K13" s="1" t="s">
        <v>440</v>
      </c>
      <c r="L13" s="1" t="s">
        <v>462</v>
      </c>
      <c r="M13" s="1" t="s">
        <v>468</v>
      </c>
      <c r="N13" s="1" t="s">
        <v>335</v>
      </c>
      <c r="O13" s="1" t="s">
        <v>469</v>
      </c>
      <c r="P13" s="1" t="s">
        <v>481</v>
      </c>
      <c r="Q13" s="1"/>
    </row>
    <row r="14" spans="1:17" x14ac:dyDescent="0.25">
      <c r="A14" s="1" t="s">
        <v>29</v>
      </c>
      <c r="B14" s="1" t="s">
        <v>335</v>
      </c>
      <c r="C14" s="1" t="s">
        <v>339</v>
      </c>
      <c r="D14" s="1" t="s">
        <v>335</v>
      </c>
      <c r="E14" s="1" t="s">
        <v>336</v>
      </c>
      <c r="F14" s="1" t="s">
        <v>344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1" t="s">
        <v>30</v>
      </c>
      <c r="B15" s="1" t="s">
        <v>335</v>
      </c>
      <c r="C15" s="1" t="s">
        <v>339</v>
      </c>
      <c r="D15" s="1" t="s">
        <v>336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1" t="s">
        <v>31</v>
      </c>
      <c r="B16" s="1" t="s">
        <v>335</v>
      </c>
      <c r="C16" s="1" t="s">
        <v>339</v>
      </c>
      <c r="D16" s="1" t="s">
        <v>335</v>
      </c>
      <c r="E16" s="1" t="s">
        <v>336</v>
      </c>
      <c r="F16" s="1" t="s">
        <v>343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1" t="s">
        <v>32</v>
      </c>
      <c r="B17" s="1" t="s">
        <v>335</v>
      </c>
      <c r="C17" s="1" t="s">
        <v>339</v>
      </c>
      <c r="D17" s="1" t="s">
        <v>335</v>
      </c>
      <c r="E17" s="1" t="s">
        <v>335</v>
      </c>
      <c r="F17" s="1"/>
      <c r="G17" s="1" t="s">
        <v>398</v>
      </c>
      <c r="H17" s="1" t="s">
        <v>428</v>
      </c>
      <c r="I17" s="1"/>
      <c r="J17" s="1" t="s">
        <v>335</v>
      </c>
      <c r="K17" s="1" t="s">
        <v>443</v>
      </c>
      <c r="L17" s="1" t="s">
        <v>463</v>
      </c>
      <c r="M17" s="1" t="s">
        <v>468</v>
      </c>
      <c r="N17" s="1" t="s">
        <v>335</v>
      </c>
      <c r="O17" s="1" t="s">
        <v>469</v>
      </c>
      <c r="P17" s="1" t="s">
        <v>484</v>
      </c>
      <c r="Q17" s="1" t="s">
        <v>532</v>
      </c>
    </row>
    <row r="18" spans="1:17" x14ac:dyDescent="0.25">
      <c r="A18" s="1" t="s">
        <v>33</v>
      </c>
      <c r="B18" s="1" t="s">
        <v>335</v>
      </c>
      <c r="C18" s="1" t="s">
        <v>339</v>
      </c>
      <c r="D18" s="1" t="s">
        <v>335</v>
      </c>
      <c r="E18" s="1" t="s">
        <v>336</v>
      </c>
      <c r="F18" s="1" t="s">
        <v>343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1" t="s">
        <v>34</v>
      </c>
      <c r="B19" s="1" t="s">
        <v>335</v>
      </c>
      <c r="C19" s="1" t="s">
        <v>340</v>
      </c>
      <c r="D19" s="1" t="s">
        <v>335</v>
      </c>
      <c r="E19" s="1" t="s">
        <v>336</v>
      </c>
      <c r="F19" s="1" t="s">
        <v>344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1" t="s">
        <v>35</v>
      </c>
      <c r="B20" s="1" t="s">
        <v>335</v>
      </c>
      <c r="C20" s="1" t="s">
        <v>340</v>
      </c>
      <c r="D20" s="1" t="s">
        <v>336</v>
      </c>
      <c r="E20" s="1" t="s">
        <v>335</v>
      </c>
      <c r="F20" s="1" t="s">
        <v>343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 t="s">
        <v>533</v>
      </c>
    </row>
    <row r="21" spans="1:17" x14ac:dyDescent="0.25">
      <c r="A21" s="1" t="s">
        <v>36</v>
      </c>
      <c r="B21" s="1" t="s">
        <v>335</v>
      </c>
      <c r="C21" s="1" t="s">
        <v>339</v>
      </c>
      <c r="D21" s="1" t="s">
        <v>335</v>
      </c>
      <c r="E21" s="1" t="s">
        <v>335</v>
      </c>
      <c r="F21" s="1"/>
      <c r="G21" s="1" t="s">
        <v>398</v>
      </c>
      <c r="H21" s="1" t="s">
        <v>427</v>
      </c>
      <c r="I21" s="1"/>
      <c r="J21" s="1" t="s">
        <v>336</v>
      </c>
      <c r="K21" s="1"/>
      <c r="L21" s="1"/>
      <c r="M21" s="1" t="s">
        <v>468</v>
      </c>
      <c r="N21" s="1" t="s">
        <v>335</v>
      </c>
      <c r="O21" s="1" t="s">
        <v>469</v>
      </c>
      <c r="P21" s="1" t="s">
        <v>485</v>
      </c>
      <c r="Q21" s="1"/>
    </row>
    <row r="22" spans="1:17" x14ac:dyDescent="0.25">
      <c r="A22" s="1" t="s">
        <v>37</v>
      </c>
      <c r="B22" s="1" t="s">
        <v>335</v>
      </c>
      <c r="C22" s="1" t="s">
        <v>340</v>
      </c>
      <c r="D22" s="1" t="s">
        <v>336</v>
      </c>
      <c r="E22" s="1" t="s">
        <v>336</v>
      </c>
      <c r="F22" s="1" t="s">
        <v>345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 t="s">
        <v>534</v>
      </c>
    </row>
    <row r="23" spans="1:17" x14ac:dyDescent="0.25">
      <c r="A23" s="1" t="s">
        <v>38</v>
      </c>
      <c r="B23" s="1" t="s">
        <v>335</v>
      </c>
      <c r="C23" s="1" t="s">
        <v>339</v>
      </c>
      <c r="D23" s="1" t="s">
        <v>335</v>
      </c>
      <c r="E23" s="1" t="s">
        <v>336</v>
      </c>
      <c r="F23" s="1" t="s">
        <v>343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 t="s">
        <v>535</v>
      </c>
    </row>
    <row r="24" spans="1:17" x14ac:dyDescent="0.25">
      <c r="A24" s="1" t="s">
        <v>39</v>
      </c>
      <c r="B24" s="1" t="s">
        <v>335</v>
      </c>
      <c r="C24" s="1" t="s">
        <v>339</v>
      </c>
      <c r="D24" s="1" t="s">
        <v>335</v>
      </c>
      <c r="E24" s="1" t="s">
        <v>336</v>
      </c>
      <c r="F24" s="1" t="s">
        <v>343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 t="s">
        <v>536</v>
      </c>
    </row>
    <row r="25" spans="1:17" x14ac:dyDescent="0.25">
      <c r="A25" s="1" t="s">
        <v>40</v>
      </c>
      <c r="B25" s="1" t="s">
        <v>336</v>
      </c>
      <c r="C25" s="1"/>
      <c r="D25" s="1" t="s">
        <v>336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 t="s">
        <v>537</v>
      </c>
    </row>
    <row r="26" spans="1:17" x14ac:dyDescent="0.25">
      <c r="A26" s="1" t="s">
        <v>41</v>
      </c>
      <c r="B26" s="1" t="s">
        <v>335</v>
      </c>
      <c r="C26" s="1" t="s">
        <v>339</v>
      </c>
      <c r="D26" s="1" t="s">
        <v>335</v>
      </c>
      <c r="E26" s="1" t="s">
        <v>336</v>
      </c>
      <c r="F26" s="1" t="s">
        <v>343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 t="s">
        <v>538</v>
      </c>
    </row>
    <row r="27" spans="1:17" x14ac:dyDescent="0.25">
      <c r="A27" s="1" t="s">
        <v>42</v>
      </c>
      <c r="B27" s="1" t="s">
        <v>335</v>
      </c>
      <c r="C27" s="1" t="s">
        <v>339</v>
      </c>
      <c r="D27" s="1" t="s">
        <v>335</v>
      </c>
      <c r="E27" s="1" t="s">
        <v>336</v>
      </c>
      <c r="F27" s="1" t="s">
        <v>343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1" t="s">
        <v>43</v>
      </c>
      <c r="B28" s="1" t="s">
        <v>335</v>
      </c>
      <c r="C28" s="1" t="s">
        <v>337</v>
      </c>
      <c r="D28" s="1" t="s">
        <v>335</v>
      </c>
      <c r="E28" s="1" t="s">
        <v>336</v>
      </c>
      <c r="F28" s="1" t="s">
        <v>346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1" t="s">
        <v>44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1" t="s">
        <v>45</v>
      </c>
      <c r="B30" s="1" t="s">
        <v>336</v>
      </c>
      <c r="C30" s="1" t="s">
        <v>340</v>
      </c>
      <c r="D30" s="1" t="s">
        <v>336</v>
      </c>
      <c r="E30" s="1" t="s">
        <v>336</v>
      </c>
      <c r="F30" s="1" t="s">
        <v>343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1" t="s">
        <v>46</v>
      </c>
      <c r="B31" s="1" t="s">
        <v>335</v>
      </c>
      <c r="C31" s="1" t="s">
        <v>339</v>
      </c>
      <c r="D31" s="1" t="s">
        <v>335</v>
      </c>
      <c r="E31" s="1" t="s">
        <v>336</v>
      </c>
      <c r="F31" s="1" t="s">
        <v>347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1" t="s">
        <v>47</v>
      </c>
      <c r="B32" s="1" t="s">
        <v>335</v>
      </c>
      <c r="C32" s="1" t="s">
        <v>339</v>
      </c>
      <c r="D32" s="1" t="s">
        <v>335</v>
      </c>
      <c r="E32" s="1" t="s">
        <v>336</v>
      </c>
      <c r="F32" s="1" t="s">
        <v>343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1" t="s">
        <v>48</v>
      </c>
      <c r="B33" s="1" t="s">
        <v>335</v>
      </c>
      <c r="C33" s="1" t="s">
        <v>339</v>
      </c>
      <c r="D33" s="1" t="s">
        <v>335</v>
      </c>
      <c r="E33" s="1"/>
      <c r="F33" s="1" t="s">
        <v>343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 t="s">
        <v>539</v>
      </c>
    </row>
    <row r="34" spans="1:17" x14ac:dyDescent="0.25">
      <c r="A34" s="1" t="s">
        <v>49</v>
      </c>
      <c r="B34" s="1" t="s">
        <v>335</v>
      </c>
      <c r="C34" s="1" t="s">
        <v>339</v>
      </c>
      <c r="D34" s="1" t="s">
        <v>335</v>
      </c>
      <c r="E34" s="1" t="s">
        <v>336</v>
      </c>
      <c r="F34" s="1" t="s">
        <v>343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 t="s">
        <v>540</v>
      </c>
    </row>
    <row r="35" spans="1:17" x14ac:dyDescent="0.25">
      <c r="A35" s="1" t="s">
        <v>50</v>
      </c>
      <c r="B35" s="1" t="s">
        <v>335</v>
      </c>
      <c r="C35" s="1" t="s">
        <v>339</v>
      </c>
      <c r="D35" s="1" t="s">
        <v>335</v>
      </c>
      <c r="E35" s="1" t="s">
        <v>336</v>
      </c>
      <c r="F35" s="1" t="s">
        <v>344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 t="s">
        <v>541</v>
      </c>
    </row>
    <row r="36" spans="1:17" x14ac:dyDescent="0.25">
      <c r="A36" s="1" t="s">
        <v>51</v>
      </c>
      <c r="B36" s="1" t="s">
        <v>335</v>
      </c>
      <c r="C36" s="1" t="s">
        <v>339</v>
      </c>
      <c r="D36" s="1" t="s">
        <v>335</v>
      </c>
      <c r="E36" s="1" t="s">
        <v>336</v>
      </c>
      <c r="F36" s="1" t="s">
        <v>343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1" t="s">
        <v>52</v>
      </c>
      <c r="B37" s="1" t="s">
        <v>335</v>
      </c>
      <c r="C37" s="1" t="s">
        <v>339</v>
      </c>
      <c r="D37" s="1" t="s">
        <v>335</v>
      </c>
      <c r="E37" s="1" t="s">
        <v>336</v>
      </c>
      <c r="F37" s="1" t="s">
        <v>343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 t="s">
        <v>542</v>
      </c>
    </row>
    <row r="38" spans="1:17" x14ac:dyDescent="0.25">
      <c r="A38" s="1" t="s">
        <v>53</v>
      </c>
      <c r="B38" s="1" t="s">
        <v>335</v>
      </c>
      <c r="C38" s="1" t="s">
        <v>339</v>
      </c>
      <c r="D38" s="1" t="s">
        <v>335</v>
      </c>
      <c r="E38" s="1" t="s">
        <v>336</v>
      </c>
      <c r="F38" s="1" t="s">
        <v>343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1" t="s">
        <v>54</v>
      </c>
      <c r="B39" s="1" t="s">
        <v>335</v>
      </c>
      <c r="C39" s="1" t="s">
        <v>339</v>
      </c>
      <c r="D39" s="1" t="s">
        <v>335</v>
      </c>
      <c r="E39" s="1" t="s">
        <v>336</v>
      </c>
      <c r="F39" s="1" t="s">
        <v>343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1" t="s">
        <v>55</v>
      </c>
      <c r="B40" s="1" t="s">
        <v>335</v>
      </c>
      <c r="C40" s="1" t="s">
        <v>339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1" t="s">
        <v>56</v>
      </c>
      <c r="B41" s="1" t="s">
        <v>335</v>
      </c>
      <c r="C41" s="1" t="s">
        <v>339</v>
      </c>
      <c r="D41" s="1" t="s">
        <v>335</v>
      </c>
      <c r="E41" s="1" t="s">
        <v>336</v>
      </c>
      <c r="F41" s="1" t="s">
        <v>343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1" t="s">
        <v>57</v>
      </c>
      <c r="B42" s="1" t="s">
        <v>335</v>
      </c>
      <c r="C42" s="1" t="s">
        <v>339</v>
      </c>
      <c r="D42" s="1" t="s">
        <v>335</v>
      </c>
      <c r="E42" s="1" t="s">
        <v>336</v>
      </c>
      <c r="F42" s="1" t="s">
        <v>343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1" t="s">
        <v>58</v>
      </c>
      <c r="B43" s="1" t="s">
        <v>335</v>
      </c>
      <c r="C43" s="1" t="s">
        <v>339</v>
      </c>
      <c r="D43" s="1" t="s">
        <v>335</v>
      </c>
      <c r="E43" s="1" t="s">
        <v>336</v>
      </c>
      <c r="F43" s="1" t="s">
        <v>343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1" t="s">
        <v>59</v>
      </c>
      <c r="B44" s="1" t="s">
        <v>335</v>
      </c>
      <c r="C44" s="1" t="s">
        <v>339</v>
      </c>
      <c r="D44" s="1" t="s">
        <v>336</v>
      </c>
      <c r="E44" s="1" t="s">
        <v>336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1" t="s">
        <v>60</v>
      </c>
      <c r="B45" s="1" t="s">
        <v>335</v>
      </c>
      <c r="C45" s="1" t="s">
        <v>339</v>
      </c>
      <c r="D45" s="1" t="s">
        <v>336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1" t="s">
        <v>61</v>
      </c>
      <c r="B46" s="1" t="s">
        <v>335</v>
      </c>
      <c r="C46" s="1" t="s">
        <v>339</v>
      </c>
      <c r="D46" s="1" t="s">
        <v>335</v>
      </c>
      <c r="E46" s="1" t="s">
        <v>335</v>
      </c>
      <c r="F46" s="1"/>
      <c r="G46" s="1" t="s">
        <v>398</v>
      </c>
      <c r="H46" s="1" t="s">
        <v>426</v>
      </c>
      <c r="I46" s="1"/>
      <c r="J46" s="1" t="s">
        <v>336</v>
      </c>
      <c r="K46" s="1"/>
      <c r="L46" s="1"/>
      <c r="M46" s="1" t="s">
        <v>468</v>
      </c>
      <c r="N46" s="1" t="s">
        <v>335</v>
      </c>
      <c r="O46" s="1" t="s">
        <v>469</v>
      </c>
      <c r="P46" s="1"/>
      <c r="Q46" s="1"/>
    </row>
    <row r="47" spans="1:17" x14ac:dyDescent="0.25">
      <c r="A47" s="1" t="s">
        <v>62</v>
      </c>
      <c r="B47" s="1" t="s">
        <v>336</v>
      </c>
      <c r="C47" s="1"/>
      <c r="D47" s="1" t="s">
        <v>335</v>
      </c>
      <c r="E47" s="1" t="s">
        <v>336</v>
      </c>
      <c r="F47" s="1" t="s">
        <v>343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1" t="s">
        <v>63</v>
      </c>
      <c r="B48" s="1" t="s">
        <v>336</v>
      </c>
      <c r="C48" s="1"/>
      <c r="D48" s="1" t="s">
        <v>335</v>
      </c>
      <c r="E48" s="1" t="s">
        <v>335</v>
      </c>
      <c r="F48" s="1"/>
      <c r="G48" s="1" t="s">
        <v>398</v>
      </c>
      <c r="H48" s="1" t="s">
        <v>426</v>
      </c>
      <c r="I48" s="1" t="s">
        <v>435</v>
      </c>
      <c r="J48" s="1" t="s">
        <v>336</v>
      </c>
      <c r="K48" s="1"/>
      <c r="L48" s="1"/>
      <c r="M48" s="1" t="s">
        <v>468</v>
      </c>
      <c r="N48" s="1" t="s">
        <v>335</v>
      </c>
      <c r="O48" s="1" t="s">
        <v>469</v>
      </c>
      <c r="P48" s="1"/>
      <c r="Q48" s="1"/>
    </row>
    <row r="49" spans="1:17" x14ac:dyDescent="0.25">
      <c r="A49" s="1" t="s">
        <v>64</v>
      </c>
      <c r="B49" s="1" t="s">
        <v>335</v>
      </c>
      <c r="C49" s="1" t="s">
        <v>339</v>
      </c>
      <c r="D49" s="1" t="s">
        <v>335</v>
      </c>
      <c r="E49" s="1" t="s">
        <v>336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1" t="s">
        <v>65</v>
      </c>
      <c r="B50" s="1" t="s">
        <v>335</v>
      </c>
      <c r="C50" s="1" t="s">
        <v>339</v>
      </c>
      <c r="D50" s="1" t="s">
        <v>335</v>
      </c>
      <c r="E50" s="1" t="s">
        <v>336</v>
      </c>
      <c r="F50" s="1" t="s">
        <v>343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1" t="s">
        <v>66</v>
      </c>
      <c r="B51" s="1" t="s">
        <v>335</v>
      </c>
      <c r="C51" s="1" t="s">
        <v>341</v>
      </c>
      <c r="D51" s="1" t="s">
        <v>335</v>
      </c>
      <c r="E51" s="1" t="s">
        <v>336</v>
      </c>
      <c r="F51" s="1" t="s">
        <v>343</v>
      </c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1" t="s">
        <v>67</v>
      </c>
      <c r="B52" s="1" t="s">
        <v>335</v>
      </c>
      <c r="C52" s="1" t="s">
        <v>339</v>
      </c>
      <c r="D52" s="1" t="s">
        <v>335</v>
      </c>
      <c r="E52" s="1" t="s">
        <v>336</v>
      </c>
      <c r="F52" s="1" t="s">
        <v>343</v>
      </c>
      <c r="G52" s="1"/>
      <c r="H52" s="1"/>
      <c r="I52" s="1"/>
      <c r="J52" s="1"/>
      <c r="K52" s="1"/>
      <c r="L52" s="1"/>
      <c r="M52" s="1"/>
      <c r="N52" s="1"/>
      <c r="O52" s="1"/>
      <c r="P52" s="1"/>
      <c r="Q52" s="1" t="s">
        <v>543</v>
      </c>
    </row>
    <row r="53" spans="1:17" x14ac:dyDescent="0.25">
      <c r="A53" s="1" t="s">
        <v>68</v>
      </c>
      <c r="B53" s="1" t="s">
        <v>335</v>
      </c>
      <c r="C53" s="1" t="s">
        <v>339</v>
      </c>
      <c r="D53" s="1" t="s">
        <v>335</v>
      </c>
      <c r="E53" s="1" t="s">
        <v>336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 t="s">
        <v>544</v>
      </c>
    </row>
    <row r="54" spans="1:17" x14ac:dyDescent="0.25">
      <c r="A54" s="1" t="s">
        <v>69</v>
      </c>
      <c r="B54" s="1" t="s">
        <v>335</v>
      </c>
      <c r="C54" s="1" t="s">
        <v>339</v>
      </c>
      <c r="D54" s="1" t="s">
        <v>335</v>
      </c>
      <c r="E54" s="1" t="s">
        <v>335</v>
      </c>
      <c r="F54" s="1"/>
      <c r="G54" s="1" t="s">
        <v>398</v>
      </c>
      <c r="H54" s="1" t="s">
        <v>426</v>
      </c>
      <c r="I54" s="1"/>
      <c r="J54" s="1" t="s">
        <v>336</v>
      </c>
      <c r="K54" s="1"/>
      <c r="L54" s="1"/>
      <c r="M54" s="1" t="s">
        <v>468</v>
      </c>
      <c r="N54" s="1" t="s">
        <v>335</v>
      </c>
      <c r="O54" s="1" t="s">
        <v>470</v>
      </c>
      <c r="P54" s="1" t="s">
        <v>486</v>
      </c>
      <c r="Q54" s="1"/>
    </row>
    <row r="55" spans="1:17" x14ac:dyDescent="0.25">
      <c r="A55" s="1" t="s">
        <v>70</v>
      </c>
      <c r="B55" s="1" t="s">
        <v>335</v>
      </c>
      <c r="C55" s="1" t="s">
        <v>339</v>
      </c>
      <c r="D55" s="1" t="s">
        <v>335</v>
      </c>
      <c r="E55" s="1" t="s">
        <v>336</v>
      </c>
      <c r="F55" s="1" t="s">
        <v>343</v>
      </c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1" t="s">
        <v>71</v>
      </c>
      <c r="B56" s="1" t="s">
        <v>335</v>
      </c>
      <c r="C56" s="1" t="s">
        <v>339</v>
      </c>
      <c r="D56" s="1" t="s">
        <v>335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 t="s">
        <v>545</v>
      </c>
    </row>
    <row r="57" spans="1:17" x14ac:dyDescent="0.25">
      <c r="A57" s="1" t="s">
        <v>72</v>
      </c>
      <c r="B57" s="1" t="s">
        <v>335</v>
      </c>
      <c r="C57" s="1" t="s">
        <v>339</v>
      </c>
      <c r="D57" s="1" t="s">
        <v>335</v>
      </c>
      <c r="E57" s="1" t="s">
        <v>336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 t="s">
        <v>546</v>
      </c>
    </row>
    <row r="58" spans="1:17" x14ac:dyDescent="0.25">
      <c r="A58" s="1" t="s">
        <v>73</v>
      </c>
      <c r="B58" s="1" t="s">
        <v>335</v>
      </c>
      <c r="C58" s="1" t="s">
        <v>339</v>
      </c>
      <c r="D58" s="1" t="s">
        <v>335</v>
      </c>
      <c r="E58" s="1" t="s">
        <v>336</v>
      </c>
      <c r="F58" s="1" t="s">
        <v>343</v>
      </c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1" t="s">
        <v>74</v>
      </c>
      <c r="B59" s="1" t="s">
        <v>335</v>
      </c>
      <c r="C59" s="1" t="s">
        <v>339</v>
      </c>
      <c r="D59" s="1" t="s">
        <v>335</v>
      </c>
      <c r="E59" s="1" t="s">
        <v>336</v>
      </c>
      <c r="F59" s="1" t="s">
        <v>343</v>
      </c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1" t="s">
        <v>75</v>
      </c>
      <c r="B60" s="1" t="s">
        <v>335</v>
      </c>
      <c r="C60" s="1" t="s">
        <v>337</v>
      </c>
      <c r="D60" s="1" t="s">
        <v>335</v>
      </c>
      <c r="E60" s="1" t="s">
        <v>336</v>
      </c>
      <c r="F60" s="1" t="s">
        <v>348</v>
      </c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1" t="s">
        <v>76</v>
      </c>
      <c r="B61" s="1" t="s">
        <v>335</v>
      </c>
      <c r="C61" s="1" t="s">
        <v>339</v>
      </c>
      <c r="D61" s="1" t="s">
        <v>335</v>
      </c>
      <c r="E61" s="1" t="s">
        <v>336</v>
      </c>
      <c r="F61" s="1" t="s">
        <v>349</v>
      </c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1" t="s">
        <v>77</v>
      </c>
      <c r="B62" s="1" t="s">
        <v>335</v>
      </c>
      <c r="C62" s="1" t="s">
        <v>339</v>
      </c>
      <c r="D62" s="1" t="s">
        <v>335</v>
      </c>
      <c r="E62" s="1" t="s">
        <v>336</v>
      </c>
      <c r="F62" s="1" t="s">
        <v>350</v>
      </c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1" t="s">
        <v>78</v>
      </c>
      <c r="B63" s="1" t="s">
        <v>335</v>
      </c>
      <c r="C63" s="1" t="s">
        <v>339</v>
      </c>
      <c r="D63" s="1" t="s">
        <v>335</v>
      </c>
      <c r="E63" s="1" t="s">
        <v>336</v>
      </c>
      <c r="F63" s="1" t="s">
        <v>351</v>
      </c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1" t="s">
        <v>79</v>
      </c>
      <c r="B64" s="1" t="s">
        <v>335</v>
      </c>
      <c r="C64" s="1" t="s">
        <v>339</v>
      </c>
      <c r="D64" s="1" t="s">
        <v>335</v>
      </c>
      <c r="E64" s="1" t="s">
        <v>336</v>
      </c>
      <c r="F64" s="1" t="s">
        <v>343</v>
      </c>
      <c r="G64" s="1"/>
      <c r="H64" s="1"/>
      <c r="I64" s="1"/>
      <c r="J64" s="1"/>
      <c r="K64" s="1"/>
      <c r="L64" s="1"/>
      <c r="M64" s="1"/>
      <c r="N64" s="1"/>
      <c r="O64" s="1"/>
      <c r="P64" s="1"/>
      <c r="Q64" s="1" t="s">
        <v>547</v>
      </c>
    </row>
    <row r="65" spans="1:17" x14ac:dyDescent="0.25">
      <c r="A65" s="1" t="s">
        <v>80</v>
      </c>
      <c r="B65" s="1" t="s">
        <v>335</v>
      </c>
      <c r="C65" s="1" t="s">
        <v>339</v>
      </c>
      <c r="D65" s="1" t="s">
        <v>335</v>
      </c>
      <c r="E65" s="1" t="s">
        <v>335</v>
      </c>
      <c r="F65" s="1" t="s">
        <v>352</v>
      </c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1" t="s">
        <v>81</v>
      </c>
      <c r="B66" s="1" t="s">
        <v>335</v>
      </c>
      <c r="C66" s="1" t="s">
        <v>339</v>
      </c>
      <c r="D66" s="1" t="s">
        <v>336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1" t="s">
        <v>82</v>
      </c>
      <c r="B67" s="1" t="s">
        <v>335</v>
      </c>
      <c r="C67" s="1" t="s">
        <v>342</v>
      </c>
      <c r="D67" s="1" t="s">
        <v>335</v>
      </c>
      <c r="E67" s="1" t="s">
        <v>336</v>
      </c>
      <c r="F67" s="1" t="s">
        <v>353</v>
      </c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1" t="s">
        <v>83</v>
      </c>
      <c r="B68" s="1" t="s">
        <v>335</v>
      </c>
      <c r="C68" s="1" t="s">
        <v>339</v>
      </c>
      <c r="D68" s="1" t="s">
        <v>335</v>
      </c>
      <c r="E68" s="1" t="s">
        <v>335</v>
      </c>
      <c r="F68" s="1"/>
      <c r="G68" s="1" t="s">
        <v>404</v>
      </c>
      <c r="H68" s="1" t="s">
        <v>429</v>
      </c>
      <c r="I68" s="1"/>
      <c r="J68" s="1" t="s">
        <v>335</v>
      </c>
      <c r="K68" s="1" t="s">
        <v>444</v>
      </c>
      <c r="L68" s="1" t="s">
        <v>462</v>
      </c>
      <c r="M68" s="1" t="s">
        <v>466</v>
      </c>
      <c r="N68" s="1" t="s">
        <v>335</v>
      </c>
      <c r="O68" s="1" t="s">
        <v>469</v>
      </c>
      <c r="P68" s="1"/>
      <c r="Q68" s="1"/>
    </row>
    <row r="69" spans="1:17" x14ac:dyDescent="0.25">
      <c r="A69" s="1" t="s">
        <v>84</v>
      </c>
      <c r="B69" s="1" t="s">
        <v>335</v>
      </c>
      <c r="C69" s="1" t="s">
        <v>339</v>
      </c>
      <c r="D69" s="1" t="s">
        <v>335</v>
      </c>
      <c r="E69" s="1" t="s">
        <v>336</v>
      </c>
      <c r="F69" s="1" t="s">
        <v>343</v>
      </c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1" t="s">
        <v>85</v>
      </c>
      <c r="B70" s="1" t="s">
        <v>335</v>
      </c>
      <c r="C70" s="1" t="s">
        <v>339</v>
      </c>
      <c r="D70" s="1" t="s">
        <v>335</v>
      </c>
      <c r="E70" s="1" t="s">
        <v>336</v>
      </c>
      <c r="F70" s="1" t="s">
        <v>343</v>
      </c>
      <c r="G70" s="1"/>
      <c r="H70" s="1"/>
      <c r="I70" s="1"/>
      <c r="J70" s="1"/>
      <c r="K70" s="1"/>
      <c r="L70" s="1"/>
      <c r="M70" s="1"/>
      <c r="N70" s="1"/>
      <c r="O70" s="1"/>
      <c r="P70" s="1"/>
      <c r="Q70" s="1" t="s">
        <v>548</v>
      </c>
    </row>
    <row r="71" spans="1:17" x14ac:dyDescent="0.25">
      <c r="A71" s="1" t="s">
        <v>86</v>
      </c>
      <c r="B71" s="1" t="s">
        <v>335</v>
      </c>
      <c r="C71" s="1" t="s">
        <v>339</v>
      </c>
      <c r="D71" s="1" t="s">
        <v>335</v>
      </c>
      <c r="E71" s="1" t="s">
        <v>336</v>
      </c>
      <c r="F71" s="1" t="s">
        <v>343</v>
      </c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1" t="s">
        <v>87</v>
      </c>
      <c r="B72" s="1" t="s">
        <v>335</v>
      </c>
      <c r="C72" s="1" t="s">
        <v>339</v>
      </c>
      <c r="D72" s="1" t="s">
        <v>335</v>
      </c>
      <c r="E72" s="1" t="s">
        <v>336</v>
      </c>
      <c r="F72" s="1" t="s">
        <v>343</v>
      </c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1" t="s">
        <v>88</v>
      </c>
      <c r="B73" s="1" t="s">
        <v>335</v>
      </c>
      <c r="C73" s="1" t="s">
        <v>339</v>
      </c>
      <c r="D73" s="1" t="s">
        <v>335</v>
      </c>
      <c r="E73" s="1" t="s">
        <v>336</v>
      </c>
      <c r="F73" s="1" t="s">
        <v>343</v>
      </c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1" t="s">
        <v>89</v>
      </c>
      <c r="B74" s="1" t="s">
        <v>336</v>
      </c>
      <c r="C74" s="1"/>
      <c r="D74" s="1" t="s">
        <v>336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1" t="s">
        <v>90</v>
      </c>
      <c r="B75" s="1" t="s">
        <v>335</v>
      </c>
      <c r="C75" s="1" t="s">
        <v>339</v>
      </c>
      <c r="D75" s="1" t="s">
        <v>335</v>
      </c>
      <c r="E75" s="1" t="s">
        <v>336</v>
      </c>
      <c r="F75" s="1" t="s">
        <v>354</v>
      </c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1" t="s">
        <v>91</v>
      </c>
      <c r="B76" s="1" t="s">
        <v>335</v>
      </c>
      <c r="C76" s="1" t="s">
        <v>339</v>
      </c>
      <c r="D76" s="1" t="s">
        <v>335</v>
      </c>
      <c r="E76" s="1" t="s">
        <v>336</v>
      </c>
      <c r="F76" s="1" t="s">
        <v>343</v>
      </c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1" t="s">
        <v>92</v>
      </c>
      <c r="B77" s="1" t="s">
        <v>335</v>
      </c>
      <c r="C77" s="1" t="s">
        <v>339</v>
      </c>
      <c r="D77" s="1" t="s">
        <v>335</v>
      </c>
      <c r="E77" s="1" t="s">
        <v>336</v>
      </c>
      <c r="F77" s="1" t="s">
        <v>343</v>
      </c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1" t="s">
        <v>93</v>
      </c>
      <c r="B78" s="1" t="s">
        <v>335</v>
      </c>
      <c r="C78" s="1" t="s">
        <v>339</v>
      </c>
      <c r="D78" s="1" t="s">
        <v>335</v>
      </c>
      <c r="E78" s="1" t="s">
        <v>336</v>
      </c>
      <c r="F78" s="1" t="s">
        <v>355</v>
      </c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1" t="s">
        <v>94</v>
      </c>
      <c r="B79" s="1" t="s">
        <v>335</v>
      </c>
      <c r="C79" s="1" t="s">
        <v>339</v>
      </c>
      <c r="D79" s="1" t="s">
        <v>335</v>
      </c>
      <c r="E79" s="1" t="s">
        <v>335</v>
      </c>
      <c r="F79" s="1"/>
      <c r="G79" s="1" t="s">
        <v>403</v>
      </c>
      <c r="H79" s="1" t="s">
        <v>430</v>
      </c>
      <c r="I79" s="1"/>
      <c r="J79" s="1" t="s">
        <v>335</v>
      </c>
      <c r="K79" s="1" t="s">
        <v>445</v>
      </c>
      <c r="L79" s="1" t="s">
        <v>464</v>
      </c>
      <c r="M79" s="1" t="s">
        <v>468</v>
      </c>
      <c r="N79" s="1" t="s">
        <v>335</v>
      </c>
      <c r="O79" s="1" t="s">
        <v>469</v>
      </c>
      <c r="P79" s="1" t="s">
        <v>487</v>
      </c>
      <c r="Q79" s="1" t="s">
        <v>549</v>
      </c>
    </row>
    <row r="80" spans="1:17" x14ac:dyDescent="0.25">
      <c r="A80" s="1" t="s">
        <v>95</v>
      </c>
      <c r="B80" s="1" t="s">
        <v>335</v>
      </c>
      <c r="C80" s="1" t="s">
        <v>339</v>
      </c>
      <c r="D80" s="1" t="s">
        <v>335</v>
      </c>
      <c r="E80" s="1" t="s">
        <v>336</v>
      </c>
      <c r="F80" s="1" t="s">
        <v>356</v>
      </c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1" t="s">
        <v>96</v>
      </c>
      <c r="B81" s="1" t="s">
        <v>335</v>
      </c>
      <c r="C81" s="1" t="s">
        <v>339</v>
      </c>
      <c r="D81" s="1" t="s">
        <v>335</v>
      </c>
      <c r="E81" s="1" t="s">
        <v>336</v>
      </c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1" t="s">
        <v>97</v>
      </c>
      <c r="B82" s="1" t="s">
        <v>335</v>
      </c>
      <c r="C82" s="1" t="s">
        <v>339</v>
      </c>
      <c r="D82" s="1" t="s">
        <v>335</v>
      </c>
      <c r="E82" s="1" t="s">
        <v>336</v>
      </c>
      <c r="F82" s="1" t="s">
        <v>343</v>
      </c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1" t="s">
        <v>98</v>
      </c>
      <c r="B83" s="1" t="s">
        <v>335</v>
      </c>
      <c r="C83" s="1" t="s">
        <v>339</v>
      </c>
      <c r="D83" s="1" t="s">
        <v>335</v>
      </c>
      <c r="E83" s="1" t="s">
        <v>336</v>
      </c>
      <c r="F83" s="1" t="s">
        <v>343</v>
      </c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1" t="s">
        <v>99</v>
      </c>
      <c r="B84" s="1" t="s">
        <v>335</v>
      </c>
      <c r="C84" s="1" t="s">
        <v>339</v>
      </c>
      <c r="D84" s="1" t="s">
        <v>335</v>
      </c>
      <c r="E84" s="1" t="s">
        <v>336</v>
      </c>
      <c r="F84" s="1" t="s">
        <v>343</v>
      </c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1" t="s">
        <v>100</v>
      </c>
      <c r="B85" s="1" t="s">
        <v>335</v>
      </c>
      <c r="C85" s="1" t="s">
        <v>339</v>
      </c>
      <c r="D85" s="1" t="s">
        <v>336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1" t="s">
        <v>101</v>
      </c>
      <c r="B86" s="1" t="s">
        <v>335</v>
      </c>
      <c r="C86" s="1" t="s">
        <v>339</v>
      </c>
      <c r="D86" s="1" t="s">
        <v>335</v>
      </c>
      <c r="E86" s="1" t="s">
        <v>336</v>
      </c>
      <c r="F86" s="1" t="s">
        <v>343</v>
      </c>
      <c r="G86" s="1"/>
      <c r="H86" s="1"/>
      <c r="I86" s="1"/>
      <c r="J86" s="1"/>
      <c r="K86" s="1"/>
      <c r="L86" s="1"/>
      <c r="M86" s="1"/>
      <c r="N86" s="1"/>
      <c r="O86" s="1"/>
      <c r="P86" s="1"/>
      <c r="Q86" s="1" t="s">
        <v>550</v>
      </c>
    </row>
    <row r="87" spans="1:17" x14ac:dyDescent="0.25">
      <c r="A87" s="1" t="s">
        <v>102</v>
      </c>
      <c r="B87" s="1" t="s">
        <v>335</v>
      </c>
      <c r="C87" s="1" t="s">
        <v>339</v>
      </c>
      <c r="D87" s="1" t="s">
        <v>335</v>
      </c>
      <c r="E87" s="1" t="s">
        <v>336</v>
      </c>
      <c r="F87" s="1" t="s">
        <v>357</v>
      </c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1" t="s">
        <v>103</v>
      </c>
      <c r="B88" s="1" t="s">
        <v>335</v>
      </c>
      <c r="C88" s="1" t="s">
        <v>339</v>
      </c>
      <c r="D88" s="1" t="s">
        <v>335</v>
      </c>
      <c r="E88" s="1" t="s">
        <v>335</v>
      </c>
      <c r="F88" s="1"/>
      <c r="G88" s="1" t="s">
        <v>405</v>
      </c>
      <c r="H88" s="1" t="s">
        <v>428</v>
      </c>
      <c r="I88" s="1"/>
      <c r="J88" s="1" t="s">
        <v>335</v>
      </c>
      <c r="K88" s="1" t="s">
        <v>445</v>
      </c>
      <c r="L88" s="1" t="s">
        <v>463</v>
      </c>
      <c r="M88" s="1" t="s">
        <v>467</v>
      </c>
      <c r="N88" s="1" t="s">
        <v>335</v>
      </c>
      <c r="O88" s="1" t="s">
        <v>469</v>
      </c>
      <c r="P88" s="1" t="s">
        <v>488</v>
      </c>
      <c r="Q88" s="1"/>
    </row>
    <row r="89" spans="1:17" x14ac:dyDescent="0.25">
      <c r="A89" s="1" t="s">
        <v>104</v>
      </c>
      <c r="B89" s="1" t="s">
        <v>335</v>
      </c>
      <c r="C89" s="1" t="s">
        <v>339</v>
      </c>
      <c r="D89" s="1" t="s">
        <v>335</v>
      </c>
      <c r="E89" s="1" t="s">
        <v>336</v>
      </c>
      <c r="F89" s="1" t="s">
        <v>343</v>
      </c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1" t="s">
        <v>105</v>
      </c>
      <c r="B90" s="1" t="s">
        <v>335</v>
      </c>
      <c r="C90" s="1" t="s">
        <v>339</v>
      </c>
      <c r="D90" s="1" t="s">
        <v>335</v>
      </c>
      <c r="E90" s="1" t="s">
        <v>336</v>
      </c>
      <c r="F90" s="1" t="s">
        <v>343</v>
      </c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1" t="s">
        <v>106</v>
      </c>
      <c r="B91" s="1" t="s">
        <v>335</v>
      </c>
      <c r="C91" s="1" t="s">
        <v>339</v>
      </c>
      <c r="D91" s="1" t="s">
        <v>335</v>
      </c>
      <c r="E91" s="1" t="s">
        <v>336</v>
      </c>
      <c r="F91" s="1" t="s">
        <v>343</v>
      </c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1" t="s">
        <v>107</v>
      </c>
      <c r="B92" s="1" t="s">
        <v>335</v>
      </c>
      <c r="C92" s="1" t="s">
        <v>339</v>
      </c>
      <c r="D92" s="1" t="s">
        <v>335</v>
      </c>
      <c r="E92" s="1" t="s">
        <v>335</v>
      </c>
      <c r="F92" s="1"/>
      <c r="G92" s="1" t="s">
        <v>398</v>
      </c>
      <c r="H92" s="1" t="s">
        <v>426</v>
      </c>
      <c r="I92" s="1"/>
      <c r="J92" s="1" t="s">
        <v>336</v>
      </c>
      <c r="K92" s="1"/>
      <c r="L92" s="1"/>
      <c r="M92" s="1" t="s">
        <v>468</v>
      </c>
      <c r="N92" s="1" t="s">
        <v>335</v>
      </c>
      <c r="O92" s="1" t="s">
        <v>469</v>
      </c>
      <c r="P92" s="1" t="s">
        <v>489</v>
      </c>
      <c r="Q92" s="1"/>
    </row>
    <row r="93" spans="1:17" x14ac:dyDescent="0.25">
      <c r="A93" s="1" t="s">
        <v>108</v>
      </c>
      <c r="B93" s="1" t="s">
        <v>335</v>
      </c>
      <c r="C93" s="1" t="s">
        <v>339</v>
      </c>
      <c r="D93" s="1" t="s">
        <v>335</v>
      </c>
      <c r="E93" s="1" t="s">
        <v>336</v>
      </c>
      <c r="F93" s="1" t="s">
        <v>343</v>
      </c>
      <c r="G93" s="1"/>
      <c r="H93" s="1"/>
      <c r="I93" s="1"/>
      <c r="J93" s="1"/>
      <c r="K93" s="1"/>
      <c r="L93" s="1"/>
      <c r="M93" s="1"/>
      <c r="N93" s="1"/>
      <c r="O93" s="1"/>
      <c r="P93" s="1"/>
      <c r="Q93" s="1" t="s">
        <v>551</v>
      </c>
    </row>
    <row r="94" spans="1:17" x14ac:dyDescent="0.25">
      <c r="A94" s="1" t="s">
        <v>109</v>
      </c>
      <c r="B94" s="1" t="s">
        <v>335</v>
      </c>
      <c r="C94" s="1" t="s">
        <v>339</v>
      </c>
      <c r="D94" s="1" t="s">
        <v>335</v>
      </c>
      <c r="E94" s="1"/>
      <c r="F94" s="1" t="s">
        <v>347</v>
      </c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1" t="s">
        <v>110</v>
      </c>
      <c r="B95" s="1" t="s">
        <v>335</v>
      </c>
      <c r="C95" s="1" t="s">
        <v>339</v>
      </c>
      <c r="D95" s="1" t="s">
        <v>335</v>
      </c>
      <c r="E95" s="1" t="s">
        <v>336</v>
      </c>
      <c r="F95" s="1" t="s">
        <v>343</v>
      </c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1" t="s">
        <v>111</v>
      </c>
      <c r="B96" s="1" t="s">
        <v>335</v>
      </c>
      <c r="C96" s="1" t="s">
        <v>339</v>
      </c>
      <c r="D96" s="1" t="s">
        <v>335</v>
      </c>
      <c r="E96" s="1" t="s">
        <v>335</v>
      </c>
      <c r="F96" s="1"/>
      <c r="G96" s="1" t="s">
        <v>406</v>
      </c>
      <c r="H96" s="1" t="s">
        <v>431</v>
      </c>
      <c r="I96" s="1"/>
      <c r="J96" s="1" t="s">
        <v>335</v>
      </c>
      <c r="K96" s="1" t="s">
        <v>446</v>
      </c>
      <c r="L96" s="1" t="s">
        <v>462</v>
      </c>
      <c r="M96" s="1" t="s">
        <v>468</v>
      </c>
      <c r="N96" s="1" t="s">
        <v>335</v>
      </c>
      <c r="O96" s="1" t="s">
        <v>469</v>
      </c>
      <c r="P96" s="1" t="s">
        <v>490</v>
      </c>
      <c r="Q96" s="1" t="s">
        <v>552</v>
      </c>
    </row>
    <row r="97" spans="1:17" x14ac:dyDescent="0.25">
      <c r="A97" s="1" t="s">
        <v>112</v>
      </c>
      <c r="B97" s="1" t="s">
        <v>335</v>
      </c>
      <c r="C97" s="1" t="s">
        <v>339</v>
      </c>
      <c r="D97" s="1" t="s">
        <v>335</v>
      </c>
      <c r="E97" s="1" t="s">
        <v>336</v>
      </c>
      <c r="F97" s="1" t="s">
        <v>343</v>
      </c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1" t="s">
        <v>113</v>
      </c>
      <c r="B98" s="1" t="s">
        <v>335</v>
      </c>
      <c r="C98" s="1" t="s">
        <v>339</v>
      </c>
      <c r="D98" s="1" t="s">
        <v>335</v>
      </c>
      <c r="E98" s="1" t="s">
        <v>336</v>
      </c>
      <c r="F98" s="1" t="s">
        <v>357</v>
      </c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1" t="s">
        <v>114</v>
      </c>
      <c r="B99" s="1" t="s">
        <v>335</v>
      </c>
      <c r="C99" s="1" t="s">
        <v>339</v>
      </c>
      <c r="D99" s="1" t="s">
        <v>335</v>
      </c>
      <c r="E99" s="1" t="s">
        <v>336</v>
      </c>
      <c r="F99" s="1" t="s">
        <v>358</v>
      </c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1" t="s">
        <v>115</v>
      </c>
      <c r="B100" s="1" t="s">
        <v>335</v>
      </c>
      <c r="C100" s="1" t="s">
        <v>339</v>
      </c>
      <c r="D100" s="1" t="s">
        <v>335</v>
      </c>
      <c r="E100" s="1" t="s">
        <v>336</v>
      </c>
      <c r="F100" s="1" t="s">
        <v>347</v>
      </c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1" t="s">
        <v>116</v>
      </c>
      <c r="B101" s="1" t="s">
        <v>335</v>
      </c>
      <c r="C101" s="1" t="s">
        <v>339</v>
      </c>
      <c r="D101" s="1" t="s">
        <v>335</v>
      </c>
      <c r="E101" s="1" t="s">
        <v>335</v>
      </c>
      <c r="F101" s="1"/>
      <c r="G101" s="1" t="s">
        <v>402</v>
      </c>
      <c r="H101" s="1" t="s">
        <v>426</v>
      </c>
      <c r="I101" s="1"/>
      <c r="J101" s="1" t="s">
        <v>335</v>
      </c>
      <c r="K101" s="1" t="s">
        <v>447</v>
      </c>
      <c r="L101" s="1" t="s">
        <v>464</v>
      </c>
      <c r="M101" s="1" t="s">
        <v>468</v>
      </c>
      <c r="N101" s="1" t="s">
        <v>335</v>
      </c>
      <c r="O101" s="1" t="s">
        <v>469</v>
      </c>
      <c r="P101" s="1" t="s">
        <v>491</v>
      </c>
      <c r="Q101" s="1" t="s">
        <v>553</v>
      </c>
    </row>
    <row r="102" spans="1:17" x14ac:dyDescent="0.25">
      <c r="A102" s="1" t="s">
        <v>117</v>
      </c>
      <c r="B102" s="1" t="s">
        <v>335</v>
      </c>
      <c r="C102" s="1" t="s">
        <v>339</v>
      </c>
      <c r="D102" s="1" t="s">
        <v>335</v>
      </c>
      <c r="E102" s="1" t="s">
        <v>336</v>
      </c>
      <c r="F102" s="1" t="s">
        <v>344</v>
      </c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1" t="s">
        <v>118</v>
      </c>
      <c r="B103" s="1" t="s">
        <v>335</v>
      </c>
      <c r="C103" s="1" t="s">
        <v>337</v>
      </c>
      <c r="D103" s="1" t="s">
        <v>336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1" t="s">
        <v>119</v>
      </c>
      <c r="B104" s="1" t="s">
        <v>335</v>
      </c>
      <c r="C104" s="1" t="s">
        <v>339</v>
      </c>
      <c r="D104" s="1" t="s">
        <v>335</v>
      </c>
      <c r="E104" s="1" t="s">
        <v>336</v>
      </c>
      <c r="F104" s="1" t="s">
        <v>344</v>
      </c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1" t="s">
        <v>120</v>
      </c>
      <c r="B105" s="1" t="s">
        <v>335</v>
      </c>
      <c r="C105" s="1" t="s">
        <v>337</v>
      </c>
      <c r="D105" s="1" t="s">
        <v>335</v>
      </c>
      <c r="E105" s="1" t="s">
        <v>336</v>
      </c>
      <c r="F105" s="1" t="s">
        <v>359</v>
      </c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1" t="s">
        <v>121</v>
      </c>
      <c r="B106" s="1" t="s">
        <v>335</v>
      </c>
      <c r="C106" s="1" t="s">
        <v>339</v>
      </c>
      <c r="D106" s="1" t="s">
        <v>335</v>
      </c>
      <c r="E106" s="1" t="s">
        <v>336</v>
      </c>
      <c r="F106" s="1" t="s">
        <v>344</v>
      </c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1" t="s">
        <v>122</v>
      </c>
      <c r="B107" s="1" t="s">
        <v>335</v>
      </c>
      <c r="C107" s="1" t="s">
        <v>339</v>
      </c>
      <c r="D107" s="1" t="s">
        <v>335</v>
      </c>
      <c r="E107" s="1" t="s">
        <v>336</v>
      </c>
      <c r="F107" s="1" t="s">
        <v>360</v>
      </c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 t="s">
        <v>554</v>
      </c>
    </row>
    <row r="108" spans="1:17" x14ac:dyDescent="0.25">
      <c r="A108" s="1" t="s">
        <v>123</v>
      </c>
      <c r="B108" s="1" t="s">
        <v>335</v>
      </c>
      <c r="C108" s="1" t="s">
        <v>339</v>
      </c>
      <c r="D108" s="1" t="s">
        <v>335</v>
      </c>
      <c r="E108" s="1" t="s">
        <v>335</v>
      </c>
      <c r="F108" s="1"/>
      <c r="G108" s="1" t="s">
        <v>407</v>
      </c>
      <c r="H108" s="1" t="s">
        <v>430</v>
      </c>
      <c r="I108" s="1" t="s">
        <v>436</v>
      </c>
      <c r="J108" s="1" t="s">
        <v>335</v>
      </c>
      <c r="K108" s="1" t="s">
        <v>448</v>
      </c>
      <c r="L108" s="1" t="s">
        <v>462</v>
      </c>
      <c r="M108" s="1" t="s">
        <v>468</v>
      </c>
      <c r="N108" s="1" t="s">
        <v>335</v>
      </c>
      <c r="O108" s="1" t="s">
        <v>471</v>
      </c>
      <c r="P108" s="1" t="s">
        <v>492</v>
      </c>
      <c r="Q108" s="1" t="s">
        <v>555</v>
      </c>
    </row>
    <row r="109" spans="1:17" x14ac:dyDescent="0.25">
      <c r="A109" s="1" t="s">
        <v>124</v>
      </c>
      <c r="B109" s="1" t="s">
        <v>335</v>
      </c>
      <c r="C109" s="1" t="s">
        <v>341</v>
      </c>
      <c r="D109" s="1" t="s">
        <v>335</v>
      </c>
      <c r="E109" s="1" t="s">
        <v>336</v>
      </c>
      <c r="F109" s="1" t="s">
        <v>344</v>
      </c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1" t="s">
        <v>125</v>
      </c>
      <c r="B110" s="1" t="s">
        <v>335</v>
      </c>
      <c r="C110" s="1" t="s">
        <v>340</v>
      </c>
      <c r="D110" s="1" t="s">
        <v>335</v>
      </c>
      <c r="E110" s="1" t="s">
        <v>336</v>
      </c>
      <c r="F110" s="1" t="s">
        <v>361</v>
      </c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 t="s">
        <v>556</v>
      </c>
    </row>
    <row r="111" spans="1:17" x14ac:dyDescent="0.25">
      <c r="A111" s="1" t="s">
        <v>126</v>
      </c>
      <c r="B111" s="1" t="s">
        <v>335</v>
      </c>
      <c r="C111" s="1" t="s">
        <v>339</v>
      </c>
      <c r="D111" s="1" t="s">
        <v>336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1" t="s">
        <v>127</v>
      </c>
      <c r="B112" s="1" t="s">
        <v>335</v>
      </c>
      <c r="C112" s="1" t="s">
        <v>339</v>
      </c>
      <c r="D112" s="1" t="s">
        <v>335</v>
      </c>
      <c r="E112" s="1" t="s">
        <v>336</v>
      </c>
      <c r="F112" s="1" t="s">
        <v>360</v>
      </c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1" t="s">
        <v>128</v>
      </c>
      <c r="B113" s="1" t="s">
        <v>335</v>
      </c>
      <c r="C113" s="1" t="s">
        <v>339</v>
      </c>
      <c r="D113" s="1" t="s">
        <v>335</v>
      </c>
      <c r="E113" s="1" t="s">
        <v>335</v>
      </c>
      <c r="F113" s="1"/>
      <c r="G113" s="1" t="s">
        <v>408</v>
      </c>
      <c r="H113" s="1" t="s">
        <v>430</v>
      </c>
      <c r="I113" s="1" t="s">
        <v>436</v>
      </c>
      <c r="J113" s="1" t="s">
        <v>335</v>
      </c>
      <c r="K113" s="1" t="s">
        <v>449</v>
      </c>
      <c r="L113" s="1" t="s">
        <v>462</v>
      </c>
      <c r="M113" s="1" t="s">
        <v>468</v>
      </c>
      <c r="N113" s="1" t="s">
        <v>335</v>
      </c>
      <c r="O113" s="1" t="s">
        <v>472</v>
      </c>
      <c r="P113" s="1" t="s">
        <v>493</v>
      </c>
      <c r="Q113" s="1" t="s">
        <v>557</v>
      </c>
    </row>
    <row r="114" spans="1:17" x14ac:dyDescent="0.25">
      <c r="A114" s="1" t="s">
        <v>129</v>
      </c>
      <c r="B114" s="1" t="s">
        <v>335</v>
      </c>
      <c r="C114" s="1" t="s">
        <v>339</v>
      </c>
      <c r="D114" s="1" t="s">
        <v>336</v>
      </c>
      <c r="E114" s="1" t="s">
        <v>336</v>
      </c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1" t="s">
        <v>130</v>
      </c>
      <c r="B115" s="1" t="s">
        <v>335</v>
      </c>
      <c r="C115" s="1" t="s">
        <v>339</v>
      </c>
      <c r="D115" s="1" t="s">
        <v>336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1" t="s">
        <v>131</v>
      </c>
      <c r="B116" s="1" t="s">
        <v>335</v>
      </c>
      <c r="C116" s="1" t="s">
        <v>339</v>
      </c>
      <c r="D116" s="1" t="s">
        <v>335</v>
      </c>
      <c r="E116" s="1" t="s">
        <v>336</v>
      </c>
      <c r="F116" s="1" t="s">
        <v>359</v>
      </c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1" t="s">
        <v>132</v>
      </c>
      <c r="B117" s="1" t="s">
        <v>335</v>
      </c>
      <c r="C117" s="1" t="s">
        <v>337</v>
      </c>
      <c r="D117" s="1" t="s">
        <v>336</v>
      </c>
      <c r="E117" s="1" t="s">
        <v>336</v>
      </c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1" t="s">
        <v>133</v>
      </c>
      <c r="B118" s="1" t="s">
        <v>335</v>
      </c>
      <c r="C118" s="1" t="s">
        <v>339</v>
      </c>
      <c r="D118" s="1" t="s">
        <v>335</v>
      </c>
      <c r="E118" s="1" t="s">
        <v>336</v>
      </c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 t="s">
        <v>558</v>
      </c>
    </row>
    <row r="119" spans="1:17" x14ac:dyDescent="0.25">
      <c r="A119" s="1" t="s">
        <v>134</v>
      </c>
      <c r="B119" s="1" t="s">
        <v>335</v>
      </c>
      <c r="C119" s="1" t="s">
        <v>339</v>
      </c>
      <c r="D119" s="1" t="s">
        <v>335</v>
      </c>
      <c r="E119" s="1" t="s">
        <v>336</v>
      </c>
      <c r="F119" s="1" t="s">
        <v>359</v>
      </c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 t="s">
        <v>559</v>
      </c>
    </row>
    <row r="120" spans="1:17" x14ac:dyDescent="0.25">
      <c r="A120" s="1" t="s">
        <v>135</v>
      </c>
      <c r="B120" s="1" t="s">
        <v>335</v>
      </c>
      <c r="C120" s="1" t="s">
        <v>341</v>
      </c>
      <c r="D120" s="1" t="s">
        <v>335</v>
      </c>
      <c r="E120" s="1" t="s">
        <v>335</v>
      </c>
      <c r="F120" s="1"/>
      <c r="G120" s="1" t="s">
        <v>409</v>
      </c>
      <c r="H120" s="1" t="s">
        <v>430</v>
      </c>
      <c r="I120" s="1" t="s">
        <v>436</v>
      </c>
      <c r="J120" s="1" t="s">
        <v>335</v>
      </c>
      <c r="K120" s="1" t="s">
        <v>450</v>
      </c>
      <c r="L120" s="1" t="s">
        <v>462</v>
      </c>
      <c r="M120" s="1" t="s">
        <v>468</v>
      </c>
      <c r="N120" s="1" t="s">
        <v>335</v>
      </c>
      <c r="O120" s="1" t="s">
        <v>471</v>
      </c>
      <c r="P120" s="1" t="s">
        <v>494</v>
      </c>
      <c r="Q120" s="1"/>
    </row>
    <row r="121" spans="1:17" x14ac:dyDescent="0.25">
      <c r="A121" s="1" t="s">
        <v>136</v>
      </c>
      <c r="B121" s="1" t="s">
        <v>335</v>
      </c>
      <c r="C121" s="1" t="s">
        <v>339</v>
      </c>
      <c r="D121" s="1" t="s">
        <v>335</v>
      </c>
      <c r="E121" s="1" t="s">
        <v>336</v>
      </c>
      <c r="F121" s="1" t="s">
        <v>359</v>
      </c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 t="s">
        <v>560</v>
      </c>
    </row>
    <row r="122" spans="1:17" x14ac:dyDescent="0.25">
      <c r="A122" s="1" t="s">
        <v>137</v>
      </c>
      <c r="B122" s="1" t="s">
        <v>335</v>
      </c>
      <c r="C122" s="1" t="s">
        <v>340</v>
      </c>
      <c r="D122" s="1" t="s">
        <v>336</v>
      </c>
      <c r="E122" s="1" t="s">
        <v>336</v>
      </c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x14ac:dyDescent="0.25">
      <c r="A123" s="1" t="s">
        <v>138</v>
      </c>
      <c r="B123" s="1" t="s">
        <v>335</v>
      </c>
      <c r="C123" s="1" t="s">
        <v>338</v>
      </c>
      <c r="D123" s="1" t="s">
        <v>335</v>
      </c>
      <c r="E123" s="1" t="s">
        <v>335</v>
      </c>
      <c r="F123" s="1"/>
      <c r="G123" s="1" t="s">
        <v>408</v>
      </c>
      <c r="H123" s="1" t="s">
        <v>430</v>
      </c>
      <c r="I123" s="1" t="s">
        <v>436</v>
      </c>
      <c r="J123" s="1" t="s">
        <v>336</v>
      </c>
      <c r="K123" s="1"/>
      <c r="L123" s="1"/>
      <c r="M123" s="1" t="s">
        <v>468</v>
      </c>
      <c r="N123" s="1" t="s">
        <v>335</v>
      </c>
      <c r="O123" s="1" t="s">
        <v>471</v>
      </c>
      <c r="P123" s="1" t="s">
        <v>495</v>
      </c>
      <c r="Q123" s="1" t="s">
        <v>561</v>
      </c>
    </row>
    <row r="124" spans="1:17" x14ac:dyDescent="0.25">
      <c r="A124" s="1" t="s">
        <v>139</v>
      </c>
      <c r="B124" s="1" t="s">
        <v>335</v>
      </c>
      <c r="C124" s="1" t="s">
        <v>340</v>
      </c>
      <c r="D124" s="1" t="s">
        <v>335</v>
      </c>
      <c r="E124" s="1" t="s">
        <v>335</v>
      </c>
      <c r="F124" s="1"/>
      <c r="G124" s="1" t="s">
        <v>410</v>
      </c>
      <c r="H124" s="1" t="s">
        <v>430</v>
      </c>
      <c r="I124" s="1" t="s">
        <v>436</v>
      </c>
      <c r="J124" s="1" t="s">
        <v>336</v>
      </c>
      <c r="K124" s="1"/>
      <c r="L124" s="1"/>
      <c r="M124" s="1" t="s">
        <v>468</v>
      </c>
      <c r="N124" s="1"/>
      <c r="O124" s="1"/>
      <c r="P124" s="1" t="s">
        <v>496</v>
      </c>
      <c r="Q124" s="1" t="s">
        <v>562</v>
      </c>
    </row>
    <row r="125" spans="1:17" x14ac:dyDescent="0.25">
      <c r="A125" s="1" t="s">
        <v>140</v>
      </c>
      <c r="B125" s="1" t="s">
        <v>335</v>
      </c>
      <c r="C125" s="1" t="s">
        <v>339</v>
      </c>
      <c r="D125" s="1" t="s">
        <v>335</v>
      </c>
      <c r="E125" s="1" t="s">
        <v>335</v>
      </c>
      <c r="F125" s="1"/>
      <c r="G125" s="1" t="s">
        <v>411</v>
      </c>
      <c r="H125" s="1" t="s">
        <v>430</v>
      </c>
      <c r="I125" s="1" t="s">
        <v>436</v>
      </c>
      <c r="J125" s="1" t="s">
        <v>336</v>
      </c>
      <c r="K125" s="1"/>
      <c r="L125" s="1"/>
      <c r="M125" s="1" t="s">
        <v>468</v>
      </c>
      <c r="N125" s="1" t="s">
        <v>335</v>
      </c>
      <c r="O125" s="1" t="s">
        <v>471</v>
      </c>
      <c r="P125" s="1" t="s">
        <v>497</v>
      </c>
      <c r="Q125" s="1" t="s">
        <v>563</v>
      </c>
    </row>
    <row r="126" spans="1:17" x14ac:dyDescent="0.25">
      <c r="A126" s="1" t="s">
        <v>141</v>
      </c>
      <c r="B126" s="1" t="s">
        <v>335</v>
      </c>
      <c r="C126" s="1" t="s">
        <v>339</v>
      </c>
      <c r="D126" s="1" t="s">
        <v>335</v>
      </c>
      <c r="E126" s="1" t="s">
        <v>336</v>
      </c>
      <c r="F126" s="1" t="s">
        <v>344</v>
      </c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x14ac:dyDescent="0.25">
      <c r="A127" s="1" t="s">
        <v>142</v>
      </c>
      <c r="B127" s="1" t="s">
        <v>335</v>
      </c>
      <c r="C127" s="1" t="s">
        <v>339</v>
      </c>
      <c r="D127" s="1" t="s">
        <v>335</v>
      </c>
      <c r="E127" s="1" t="s">
        <v>336</v>
      </c>
      <c r="F127" s="1" t="s">
        <v>359</v>
      </c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 t="s">
        <v>558</v>
      </c>
    </row>
    <row r="128" spans="1:17" x14ac:dyDescent="0.25">
      <c r="A128" s="1" t="s">
        <v>143</v>
      </c>
      <c r="B128" s="1" t="s">
        <v>335</v>
      </c>
      <c r="C128" s="1" t="s">
        <v>339</v>
      </c>
      <c r="D128" s="1" t="s">
        <v>335</v>
      </c>
      <c r="E128" s="1" t="s">
        <v>335</v>
      </c>
      <c r="F128" s="1"/>
      <c r="G128" s="1" t="s">
        <v>412</v>
      </c>
      <c r="H128" s="1" t="s">
        <v>430</v>
      </c>
      <c r="I128" s="1" t="s">
        <v>436</v>
      </c>
      <c r="J128" s="1" t="s">
        <v>335</v>
      </c>
      <c r="K128" s="1" t="s">
        <v>451</v>
      </c>
      <c r="L128" s="1" t="s">
        <v>462</v>
      </c>
      <c r="M128" s="1" t="s">
        <v>468</v>
      </c>
      <c r="N128" s="1" t="s">
        <v>335</v>
      </c>
      <c r="O128" s="1" t="s">
        <v>473</v>
      </c>
      <c r="P128" s="1" t="s">
        <v>498</v>
      </c>
      <c r="Q128" s="1" t="s">
        <v>564</v>
      </c>
    </row>
    <row r="129" spans="1:17" x14ac:dyDescent="0.25">
      <c r="A129" s="1" t="s">
        <v>144</v>
      </c>
      <c r="B129" s="1" t="s">
        <v>335</v>
      </c>
      <c r="C129" s="1" t="s">
        <v>338</v>
      </c>
      <c r="D129" s="1" t="s">
        <v>335</v>
      </c>
      <c r="E129" s="1" t="s">
        <v>336</v>
      </c>
      <c r="F129" s="1" t="s">
        <v>359</v>
      </c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 t="s">
        <v>565</v>
      </c>
    </row>
    <row r="130" spans="1:17" x14ac:dyDescent="0.25">
      <c r="A130" s="1" t="s">
        <v>145</v>
      </c>
      <c r="B130" s="1" t="s">
        <v>335</v>
      </c>
      <c r="C130" s="1" t="s">
        <v>342</v>
      </c>
      <c r="D130" s="1" t="s">
        <v>335</v>
      </c>
      <c r="E130" s="1" t="s">
        <v>335</v>
      </c>
      <c r="F130" s="1"/>
      <c r="G130" s="1" t="s">
        <v>412</v>
      </c>
      <c r="H130" s="1" t="s">
        <v>430</v>
      </c>
      <c r="I130" s="1" t="s">
        <v>436</v>
      </c>
      <c r="J130" s="1" t="s">
        <v>335</v>
      </c>
      <c r="K130" s="1" t="s">
        <v>452</v>
      </c>
      <c r="L130" s="1" t="s">
        <v>462</v>
      </c>
      <c r="M130" s="1" t="s">
        <v>468</v>
      </c>
      <c r="N130" s="1" t="s">
        <v>336</v>
      </c>
      <c r="O130" s="1"/>
      <c r="P130" s="1" t="s">
        <v>499</v>
      </c>
      <c r="Q130" s="1"/>
    </row>
    <row r="131" spans="1:17" x14ac:dyDescent="0.25">
      <c r="A131" s="1" t="s">
        <v>146</v>
      </c>
      <c r="B131" s="1" t="s">
        <v>335</v>
      </c>
      <c r="C131" s="1" t="s">
        <v>339</v>
      </c>
      <c r="D131" s="1" t="s">
        <v>335</v>
      </c>
      <c r="E131" s="1" t="s">
        <v>336</v>
      </c>
      <c r="F131" s="1" t="s">
        <v>359</v>
      </c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 t="s">
        <v>566</v>
      </c>
    </row>
    <row r="132" spans="1:17" x14ac:dyDescent="0.25">
      <c r="A132" s="1" t="s">
        <v>147</v>
      </c>
      <c r="B132" s="1" t="s">
        <v>335</v>
      </c>
      <c r="C132" s="1" t="s">
        <v>339</v>
      </c>
      <c r="D132" s="1" t="s">
        <v>335</v>
      </c>
      <c r="E132" s="1" t="s">
        <v>335</v>
      </c>
      <c r="F132" s="1"/>
      <c r="G132" s="1" t="s">
        <v>413</v>
      </c>
      <c r="H132" s="1" t="s">
        <v>430</v>
      </c>
      <c r="I132" s="1" t="s">
        <v>436</v>
      </c>
      <c r="J132" s="1" t="s">
        <v>335</v>
      </c>
      <c r="K132" s="1" t="s">
        <v>453</v>
      </c>
      <c r="L132" s="1" t="s">
        <v>462</v>
      </c>
      <c r="M132" s="1" t="s">
        <v>468</v>
      </c>
      <c r="N132" s="1" t="s">
        <v>335</v>
      </c>
      <c r="O132" s="1" t="s">
        <v>473</v>
      </c>
      <c r="P132" s="1" t="s">
        <v>500</v>
      </c>
      <c r="Q132" s="1"/>
    </row>
    <row r="133" spans="1:17" x14ac:dyDescent="0.25">
      <c r="A133" s="1" t="s">
        <v>148</v>
      </c>
      <c r="B133" s="1" t="s">
        <v>335</v>
      </c>
      <c r="C133" s="1" t="s">
        <v>339</v>
      </c>
      <c r="D133" s="1" t="s">
        <v>335</v>
      </c>
      <c r="E133" s="1" t="s">
        <v>335</v>
      </c>
      <c r="F133" s="1"/>
      <c r="G133" s="1" t="s">
        <v>408</v>
      </c>
      <c r="H133" s="1" t="s">
        <v>430</v>
      </c>
      <c r="I133" s="1" t="s">
        <v>436</v>
      </c>
      <c r="J133" s="1" t="s">
        <v>335</v>
      </c>
      <c r="K133" s="1" t="s">
        <v>454</v>
      </c>
      <c r="L133" s="1" t="s">
        <v>462</v>
      </c>
      <c r="M133" s="1" t="s">
        <v>468</v>
      </c>
      <c r="N133" s="1" t="s">
        <v>335</v>
      </c>
      <c r="O133" s="1" t="s">
        <v>471</v>
      </c>
      <c r="P133" s="1" t="s">
        <v>501</v>
      </c>
      <c r="Q133" s="1" t="s">
        <v>567</v>
      </c>
    </row>
    <row r="134" spans="1:17" x14ac:dyDescent="0.25">
      <c r="A134" s="1" t="s">
        <v>149</v>
      </c>
      <c r="B134" s="1" t="s">
        <v>335</v>
      </c>
      <c r="C134" s="1" t="s">
        <v>341</v>
      </c>
      <c r="D134" s="1" t="s">
        <v>335</v>
      </c>
      <c r="E134" s="1" t="s">
        <v>335</v>
      </c>
      <c r="F134" s="1"/>
      <c r="G134" s="1" t="s">
        <v>412</v>
      </c>
      <c r="H134" s="1" t="s">
        <v>427</v>
      </c>
      <c r="I134" s="1" t="s">
        <v>436</v>
      </c>
      <c r="J134" s="1" t="s">
        <v>336</v>
      </c>
      <c r="K134" s="1"/>
      <c r="L134" s="1" t="s">
        <v>462</v>
      </c>
      <c r="M134" s="1" t="s">
        <v>468</v>
      </c>
      <c r="N134" s="1" t="s">
        <v>335</v>
      </c>
      <c r="O134" s="1" t="s">
        <v>472</v>
      </c>
      <c r="P134" s="1" t="s">
        <v>500</v>
      </c>
      <c r="Q134" s="1"/>
    </row>
    <row r="135" spans="1:17" x14ac:dyDescent="0.25">
      <c r="A135" s="1" t="s">
        <v>150</v>
      </c>
      <c r="B135" s="1" t="s">
        <v>335</v>
      </c>
      <c r="C135" s="1" t="s">
        <v>339</v>
      </c>
      <c r="D135" s="1" t="s">
        <v>336</v>
      </c>
      <c r="E135" s="1" t="s">
        <v>336</v>
      </c>
      <c r="F135" s="1" t="s">
        <v>344</v>
      </c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 t="s">
        <v>568</v>
      </c>
    </row>
    <row r="136" spans="1:17" x14ac:dyDescent="0.25">
      <c r="A136" s="1" t="s">
        <v>151</v>
      </c>
      <c r="B136" s="1" t="s">
        <v>335</v>
      </c>
      <c r="C136" s="1" t="s">
        <v>339</v>
      </c>
      <c r="D136" s="1" t="s">
        <v>335</v>
      </c>
      <c r="E136" s="1" t="s">
        <v>336</v>
      </c>
      <c r="F136" s="1" t="s">
        <v>344</v>
      </c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 t="s">
        <v>569</v>
      </c>
    </row>
    <row r="137" spans="1:17" x14ac:dyDescent="0.25">
      <c r="A137" s="1" t="s">
        <v>152</v>
      </c>
      <c r="B137" s="1" t="s">
        <v>335</v>
      </c>
      <c r="C137" s="1" t="s">
        <v>339</v>
      </c>
      <c r="D137" s="1" t="s">
        <v>335</v>
      </c>
      <c r="E137" s="1" t="s">
        <v>335</v>
      </c>
      <c r="F137" s="1" t="s">
        <v>346</v>
      </c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x14ac:dyDescent="0.25">
      <c r="A138" s="1" t="s">
        <v>153</v>
      </c>
      <c r="B138" s="1" t="s">
        <v>335</v>
      </c>
      <c r="C138" s="1" t="s">
        <v>337</v>
      </c>
      <c r="D138" s="1" t="s">
        <v>335</v>
      </c>
      <c r="E138" s="1" t="s">
        <v>336</v>
      </c>
      <c r="F138" s="1" t="s">
        <v>346</v>
      </c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x14ac:dyDescent="0.25">
      <c r="A139" s="1" t="s">
        <v>154</v>
      </c>
      <c r="B139" s="1" t="s">
        <v>335</v>
      </c>
      <c r="C139" s="1" t="s">
        <v>339</v>
      </c>
      <c r="D139" s="1" t="s">
        <v>335</v>
      </c>
      <c r="E139" s="1" t="s">
        <v>336</v>
      </c>
      <c r="F139" s="1" t="s">
        <v>362</v>
      </c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x14ac:dyDescent="0.25">
      <c r="A140" s="1" t="s">
        <v>155</v>
      </c>
      <c r="B140" s="1" t="s">
        <v>335</v>
      </c>
      <c r="C140" s="1" t="s">
        <v>339</v>
      </c>
      <c r="D140" s="1" t="s">
        <v>335</v>
      </c>
      <c r="E140" s="1" t="s">
        <v>336</v>
      </c>
      <c r="F140" s="1" t="s">
        <v>344</v>
      </c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 t="s">
        <v>570</v>
      </c>
    </row>
    <row r="141" spans="1:17" x14ac:dyDescent="0.25">
      <c r="A141" s="1" t="s">
        <v>156</v>
      </c>
      <c r="B141" s="1" t="s">
        <v>335</v>
      </c>
      <c r="C141" s="1" t="s">
        <v>339</v>
      </c>
      <c r="D141" s="1" t="s">
        <v>335</v>
      </c>
      <c r="E141" s="1" t="s">
        <v>336</v>
      </c>
      <c r="F141" s="1" t="s">
        <v>344</v>
      </c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x14ac:dyDescent="0.25">
      <c r="A142" s="1" t="s">
        <v>157</v>
      </c>
      <c r="B142" s="1" t="s">
        <v>335</v>
      </c>
      <c r="C142" s="1" t="s">
        <v>337</v>
      </c>
      <c r="D142" s="1" t="s">
        <v>335</v>
      </c>
      <c r="E142" s="1" t="s">
        <v>336</v>
      </c>
      <c r="F142" s="1" t="s">
        <v>344</v>
      </c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x14ac:dyDescent="0.25">
      <c r="A143" s="1" t="s">
        <v>158</v>
      </c>
      <c r="B143" s="1" t="s">
        <v>335</v>
      </c>
      <c r="C143" s="1" t="s">
        <v>339</v>
      </c>
      <c r="D143" s="1" t="s">
        <v>335</v>
      </c>
      <c r="E143" s="1" t="s">
        <v>336</v>
      </c>
      <c r="F143" s="1" t="s">
        <v>344</v>
      </c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 x14ac:dyDescent="0.25">
      <c r="A144" s="1" t="s">
        <v>159</v>
      </c>
      <c r="B144" s="1" t="s">
        <v>335</v>
      </c>
      <c r="C144" s="1" t="s">
        <v>339</v>
      </c>
      <c r="D144" s="1" t="s">
        <v>335</v>
      </c>
      <c r="E144" s="1" t="s">
        <v>335</v>
      </c>
      <c r="F144" s="1"/>
      <c r="G144" s="1" t="s">
        <v>414</v>
      </c>
      <c r="H144" s="1" t="s">
        <v>427</v>
      </c>
      <c r="I144" s="1" t="s">
        <v>436</v>
      </c>
      <c r="J144" s="1" t="s">
        <v>335</v>
      </c>
      <c r="K144" s="1" t="s">
        <v>455</v>
      </c>
      <c r="L144" s="1" t="s">
        <v>462</v>
      </c>
      <c r="M144" s="1" t="s">
        <v>468</v>
      </c>
      <c r="N144" s="1" t="s">
        <v>335</v>
      </c>
      <c r="O144" s="1" t="s">
        <v>473</v>
      </c>
      <c r="P144" s="1" t="s">
        <v>502</v>
      </c>
      <c r="Q144" s="1" t="s">
        <v>571</v>
      </c>
    </row>
    <row r="145" spans="1:17" x14ac:dyDescent="0.25">
      <c r="A145" s="1" t="s">
        <v>160</v>
      </c>
      <c r="B145" s="1" t="s">
        <v>335</v>
      </c>
      <c r="C145" s="1" t="s">
        <v>339</v>
      </c>
      <c r="D145" s="1" t="s">
        <v>335</v>
      </c>
      <c r="E145" s="1" t="s">
        <v>336</v>
      </c>
      <c r="F145" s="1" t="s">
        <v>344</v>
      </c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 x14ac:dyDescent="0.25">
      <c r="A146" s="1" t="s">
        <v>161</v>
      </c>
      <c r="B146" s="1" t="s">
        <v>335</v>
      </c>
      <c r="C146" s="1" t="s">
        <v>339</v>
      </c>
      <c r="D146" s="1" t="s">
        <v>335</v>
      </c>
      <c r="E146" s="1" t="s">
        <v>336</v>
      </c>
      <c r="F146" s="1" t="s">
        <v>359</v>
      </c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 t="s">
        <v>572</v>
      </c>
    </row>
    <row r="147" spans="1:17" x14ac:dyDescent="0.25">
      <c r="A147" s="1" t="s">
        <v>162</v>
      </c>
      <c r="B147" s="1" t="s">
        <v>335</v>
      </c>
      <c r="C147" s="1" t="s">
        <v>339</v>
      </c>
      <c r="D147" s="1" t="s">
        <v>335</v>
      </c>
      <c r="E147" s="1" t="s">
        <v>336</v>
      </c>
      <c r="F147" s="1" t="s">
        <v>344</v>
      </c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 x14ac:dyDescent="0.25">
      <c r="A148" s="1" t="s">
        <v>163</v>
      </c>
      <c r="B148" s="1" t="s">
        <v>336</v>
      </c>
      <c r="C148" s="1" t="s">
        <v>340</v>
      </c>
      <c r="D148" s="1" t="s">
        <v>335</v>
      </c>
      <c r="E148" s="1" t="s">
        <v>336</v>
      </c>
      <c r="F148" s="1" t="s">
        <v>344</v>
      </c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 x14ac:dyDescent="0.25">
      <c r="A149" s="1" t="s">
        <v>164</v>
      </c>
      <c r="B149" s="1" t="s">
        <v>335</v>
      </c>
      <c r="C149" s="1" t="s">
        <v>340</v>
      </c>
      <c r="D149" s="1" t="s">
        <v>335</v>
      </c>
      <c r="E149" s="1" t="s">
        <v>336</v>
      </c>
      <c r="F149" s="1" t="s">
        <v>344</v>
      </c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1:17" x14ac:dyDescent="0.25">
      <c r="A150" s="1" t="s">
        <v>165</v>
      </c>
      <c r="B150" s="1" t="s">
        <v>336</v>
      </c>
      <c r="C150" s="1" t="s">
        <v>340</v>
      </c>
      <c r="D150" s="1" t="s">
        <v>335</v>
      </c>
      <c r="E150" s="1" t="s">
        <v>336</v>
      </c>
      <c r="F150" s="1" t="s">
        <v>363</v>
      </c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 t="s">
        <v>573</v>
      </c>
    </row>
    <row r="151" spans="1:17" x14ac:dyDescent="0.25">
      <c r="A151" s="1" t="s">
        <v>166</v>
      </c>
      <c r="B151" s="1" t="s">
        <v>335</v>
      </c>
      <c r="C151" s="1" t="s">
        <v>339</v>
      </c>
      <c r="D151" s="1" t="s">
        <v>335</v>
      </c>
      <c r="E151" s="1" t="s">
        <v>335</v>
      </c>
      <c r="F151" s="1"/>
      <c r="G151" s="1" t="s">
        <v>398</v>
      </c>
      <c r="H151" s="1" t="s">
        <v>427</v>
      </c>
      <c r="I151" s="1" t="s">
        <v>437</v>
      </c>
      <c r="J151" s="1" t="s">
        <v>335</v>
      </c>
      <c r="K151" s="1"/>
      <c r="L151" s="1"/>
      <c r="M151" s="1" t="s">
        <v>468</v>
      </c>
      <c r="N151" s="1" t="s">
        <v>335</v>
      </c>
      <c r="O151" s="1" t="s">
        <v>473</v>
      </c>
      <c r="P151" s="1" t="s">
        <v>503</v>
      </c>
      <c r="Q151" s="1" t="s">
        <v>574</v>
      </c>
    </row>
    <row r="152" spans="1:17" x14ac:dyDescent="0.25">
      <c r="A152" s="1" t="s">
        <v>167</v>
      </c>
      <c r="B152" s="1" t="s">
        <v>335</v>
      </c>
      <c r="C152" s="1" t="s">
        <v>342</v>
      </c>
      <c r="D152" s="1" t="s">
        <v>335</v>
      </c>
      <c r="E152" s="1" t="s">
        <v>336</v>
      </c>
      <c r="F152" s="1" t="s">
        <v>343</v>
      </c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 t="s">
        <v>575</v>
      </c>
    </row>
    <row r="153" spans="1:17" x14ac:dyDescent="0.25">
      <c r="A153" s="1" t="s">
        <v>168</v>
      </c>
      <c r="B153" s="1" t="s">
        <v>335</v>
      </c>
      <c r="C153" s="1" t="s">
        <v>338</v>
      </c>
      <c r="D153" s="1" t="s">
        <v>335</v>
      </c>
      <c r="E153" s="1" t="s">
        <v>336</v>
      </c>
      <c r="F153" s="1" t="s">
        <v>343</v>
      </c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 t="s">
        <v>576</v>
      </c>
    </row>
    <row r="154" spans="1:17" x14ac:dyDescent="0.25">
      <c r="A154" s="1" t="s">
        <v>169</v>
      </c>
      <c r="B154" s="1" t="s">
        <v>335</v>
      </c>
      <c r="C154" s="1" t="s">
        <v>339</v>
      </c>
      <c r="D154" s="1" t="s">
        <v>335</v>
      </c>
      <c r="E154" s="1" t="s">
        <v>335</v>
      </c>
      <c r="F154" s="1"/>
      <c r="G154" s="1" t="s">
        <v>415</v>
      </c>
      <c r="H154" s="1" t="s">
        <v>427</v>
      </c>
      <c r="I154" s="1" t="s">
        <v>437</v>
      </c>
      <c r="J154" s="1" t="s">
        <v>335</v>
      </c>
      <c r="K154" s="1" t="s">
        <v>456</v>
      </c>
      <c r="L154" s="1" t="s">
        <v>462</v>
      </c>
      <c r="M154" s="1" t="s">
        <v>468</v>
      </c>
      <c r="N154" s="1" t="s">
        <v>335</v>
      </c>
      <c r="O154" s="1" t="s">
        <v>469</v>
      </c>
      <c r="P154" s="1" t="s">
        <v>504</v>
      </c>
      <c r="Q154" s="1" t="s">
        <v>577</v>
      </c>
    </row>
    <row r="155" spans="1:17" x14ac:dyDescent="0.25">
      <c r="A155" s="1" t="s">
        <v>170</v>
      </c>
      <c r="B155" s="1" t="s">
        <v>335</v>
      </c>
      <c r="C155" s="1" t="s">
        <v>337</v>
      </c>
      <c r="D155" s="1" t="s">
        <v>336</v>
      </c>
      <c r="E155" s="1" t="s">
        <v>336</v>
      </c>
      <c r="F155" s="1" t="s">
        <v>364</v>
      </c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 t="s">
        <v>336</v>
      </c>
    </row>
    <row r="156" spans="1:17" x14ac:dyDescent="0.25">
      <c r="A156" s="1" t="s">
        <v>171</v>
      </c>
      <c r="B156" s="1" t="s">
        <v>335</v>
      </c>
      <c r="C156" s="1" t="s">
        <v>338</v>
      </c>
      <c r="D156" s="1" t="s">
        <v>335</v>
      </c>
      <c r="E156" s="1" t="s">
        <v>335</v>
      </c>
      <c r="F156" s="1"/>
      <c r="G156" s="1" t="s">
        <v>400</v>
      </c>
      <c r="H156" s="1" t="s">
        <v>430</v>
      </c>
      <c r="I156" s="1" t="s">
        <v>437</v>
      </c>
      <c r="J156" s="1" t="s">
        <v>336</v>
      </c>
      <c r="K156" s="1"/>
      <c r="L156" s="1"/>
      <c r="M156" s="1" t="s">
        <v>468</v>
      </c>
      <c r="N156" s="1" t="s">
        <v>335</v>
      </c>
      <c r="O156" s="1" t="s">
        <v>473</v>
      </c>
      <c r="P156" s="1" t="s">
        <v>505</v>
      </c>
      <c r="Q156" s="1" t="s">
        <v>336</v>
      </c>
    </row>
    <row r="157" spans="1:17" x14ac:dyDescent="0.25">
      <c r="A157" s="1" t="s">
        <v>172</v>
      </c>
      <c r="B157" s="1" t="s">
        <v>335</v>
      </c>
      <c r="C157" s="1" t="s">
        <v>340</v>
      </c>
      <c r="D157" s="1" t="s">
        <v>335</v>
      </c>
      <c r="E157" s="1" t="s">
        <v>336</v>
      </c>
      <c r="F157" s="1" t="s">
        <v>343</v>
      </c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 t="s">
        <v>578</v>
      </c>
    </row>
    <row r="158" spans="1:17" x14ac:dyDescent="0.25">
      <c r="A158" s="1" t="s">
        <v>173</v>
      </c>
      <c r="B158" s="1" t="s">
        <v>335</v>
      </c>
      <c r="C158" s="1" t="s">
        <v>339</v>
      </c>
      <c r="D158" s="1" t="s">
        <v>335</v>
      </c>
      <c r="E158" s="1" t="s">
        <v>336</v>
      </c>
      <c r="F158" s="1" t="s">
        <v>365</v>
      </c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 t="s">
        <v>336</v>
      </c>
    </row>
    <row r="159" spans="1:17" x14ac:dyDescent="0.25">
      <c r="A159" s="1" t="s">
        <v>174</v>
      </c>
      <c r="B159" s="1" t="s">
        <v>335</v>
      </c>
      <c r="C159" s="1" t="s">
        <v>339</v>
      </c>
      <c r="D159" s="1" t="s">
        <v>335</v>
      </c>
      <c r="E159" s="1" t="s">
        <v>336</v>
      </c>
      <c r="F159" s="1" t="s">
        <v>343</v>
      </c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 t="s">
        <v>579</v>
      </c>
    </row>
    <row r="160" spans="1:17" x14ac:dyDescent="0.25">
      <c r="A160" s="1" t="s">
        <v>175</v>
      </c>
      <c r="B160" s="1" t="s">
        <v>335</v>
      </c>
      <c r="C160" s="1" t="s">
        <v>339</v>
      </c>
      <c r="D160" s="1" t="s">
        <v>335</v>
      </c>
      <c r="E160" s="1" t="s">
        <v>336</v>
      </c>
      <c r="F160" s="1" t="s">
        <v>366</v>
      </c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 t="s">
        <v>580</v>
      </c>
    </row>
    <row r="161" spans="1:17" x14ac:dyDescent="0.25">
      <c r="A161" s="1" t="s">
        <v>176</v>
      </c>
      <c r="B161" s="1" t="s">
        <v>335</v>
      </c>
      <c r="C161" s="1" t="s">
        <v>339</v>
      </c>
      <c r="D161" s="1" t="s">
        <v>335</v>
      </c>
      <c r="E161" s="1" t="s">
        <v>336</v>
      </c>
      <c r="F161" s="1" t="s">
        <v>365</v>
      </c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 t="s">
        <v>581</v>
      </c>
    </row>
    <row r="162" spans="1:17" x14ac:dyDescent="0.25">
      <c r="A162" s="1" t="s">
        <v>177</v>
      </c>
      <c r="B162" s="1" t="s">
        <v>335</v>
      </c>
      <c r="C162" s="1" t="s">
        <v>340</v>
      </c>
      <c r="D162" s="1" t="s">
        <v>335</v>
      </c>
      <c r="E162" s="1" t="s">
        <v>336</v>
      </c>
      <c r="F162" s="1" t="s">
        <v>367</v>
      </c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 t="s">
        <v>582</v>
      </c>
    </row>
    <row r="163" spans="1:17" x14ac:dyDescent="0.25">
      <c r="A163" s="1" t="s">
        <v>178</v>
      </c>
      <c r="B163" s="1" t="s">
        <v>335</v>
      </c>
      <c r="C163" s="1" t="s">
        <v>339</v>
      </c>
      <c r="D163" s="1" t="s">
        <v>335</v>
      </c>
      <c r="E163" s="1" t="s">
        <v>336</v>
      </c>
      <c r="F163" s="1" t="s">
        <v>368</v>
      </c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 t="s">
        <v>583</v>
      </c>
    </row>
    <row r="164" spans="1:17" x14ac:dyDescent="0.25">
      <c r="A164" s="1" t="s">
        <v>179</v>
      </c>
      <c r="B164" s="1" t="s">
        <v>335</v>
      </c>
      <c r="C164" s="1" t="s">
        <v>339</v>
      </c>
      <c r="D164" s="1" t="s">
        <v>335</v>
      </c>
      <c r="E164" s="1" t="s">
        <v>335</v>
      </c>
      <c r="F164" s="1"/>
      <c r="G164" s="1" t="s">
        <v>416</v>
      </c>
      <c r="H164" s="1" t="s">
        <v>430</v>
      </c>
      <c r="I164" s="1" t="s">
        <v>437</v>
      </c>
      <c r="J164" s="1" t="s">
        <v>335</v>
      </c>
      <c r="K164" s="1" t="s">
        <v>457</v>
      </c>
      <c r="L164" s="1" t="s">
        <v>464</v>
      </c>
      <c r="M164" s="1" t="s">
        <v>468</v>
      </c>
      <c r="N164" s="1" t="s">
        <v>335</v>
      </c>
      <c r="O164" s="1" t="s">
        <v>469</v>
      </c>
      <c r="P164" s="1" t="s">
        <v>506</v>
      </c>
      <c r="Q164" s="1" t="s">
        <v>584</v>
      </c>
    </row>
    <row r="165" spans="1:17" x14ac:dyDescent="0.25">
      <c r="A165" s="1" t="s">
        <v>180</v>
      </c>
      <c r="B165" s="1" t="s">
        <v>335</v>
      </c>
      <c r="C165" s="1" t="s">
        <v>337</v>
      </c>
      <c r="D165" s="1" t="s">
        <v>335</v>
      </c>
      <c r="E165" s="1" t="s">
        <v>336</v>
      </c>
      <c r="F165" s="1" t="s">
        <v>343</v>
      </c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 t="s">
        <v>585</v>
      </c>
    </row>
    <row r="166" spans="1:17" x14ac:dyDescent="0.25">
      <c r="A166" s="1" t="s">
        <v>181</v>
      </c>
      <c r="B166" s="1" t="s">
        <v>335</v>
      </c>
      <c r="C166" s="1" t="s">
        <v>338</v>
      </c>
      <c r="D166" s="1" t="s">
        <v>335</v>
      </c>
      <c r="E166" s="1" t="s">
        <v>336</v>
      </c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 t="s">
        <v>586</v>
      </c>
    </row>
    <row r="167" spans="1:17" x14ac:dyDescent="0.25">
      <c r="A167" s="1" t="s">
        <v>182</v>
      </c>
      <c r="B167" s="1" t="s">
        <v>335</v>
      </c>
      <c r="C167" s="1" t="s">
        <v>339</v>
      </c>
      <c r="D167" s="1" t="s">
        <v>335</v>
      </c>
      <c r="E167" s="1" t="s">
        <v>335</v>
      </c>
      <c r="F167" s="1"/>
      <c r="G167" s="1" t="s">
        <v>400</v>
      </c>
      <c r="H167" s="1" t="s">
        <v>430</v>
      </c>
      <c r="I167" s="1" t="s">
        <v>437</v>
      </c>
      <c r="J167" s="1" t="s">
        <v>335</v>
      </c>
      <c r="K167" s="1" t="s">
        <v>456</v>
      </c>
      <c r="L167" s="1" t="s">
        <v>462</v>
      </c>
      <c r="M167" s="1" t="s">
        <v>468</v>
      </c>
      <c r="N167" s="1" t="s">
        <v>335</v>
      </c>
      <c r="O167" s="1" t="s">
        <v>469</v>
      </c>
      <c r="P167" s="1" t="s">
        <v>507</v>
      </c>
      <c r="Q167" s="1" t="s">
        <v>587</v>
      </c>
    </row>
    <row r="168" spans="1:17" x14ac:dyDescent="0.25">
      <c r="A168" s="1" t="s">
        <v>183</v>
      </c>
      <c r="B168" s="1" t="s">
        <v>336</v>
      </c>
      <c r="C168" s="1" t="s">
        <v>340</v>
      </c>
      <c r="D168" s="1" t="s">
        <v>335</v>
      </c>
      <c r="E168" s="1" t="s">
        <v>335</v>
      </c>
      <c r="F168" s="1"/>
      <c r="G168" s="1" t="s">
        <v>398</v>
      </c>
      <c r="H168" s="1" t="s">
        <v>427</v>
      </c>
      <c r="I168" s="1" t="s">
        <v>437</v>
      </c>
      <c r="J168" s="1" t="s">
        <v>336</v>
      </c>
      <c r="K168" s="1"/>
      <c r="L168" s="1"/>
      <c r="M168" s="1" t="s">
        <v>467</v>
      </c>
      <c r="N168" s="1" t="s">
        <v>335</v>
      </c>
      <c r="O168" s="1" t="s">
        <v>473</v>
      </c>
      <c r="P168" s="1" t="s">
        <v>508</v>
      </c>
      <c r="Q168" s="1" t="s">
        <v>588</v>
      </c>
    </row>
    <row r="169" spans="1:17" x14ac:dyDescent="0.25">
      <c r="A169" s="1" t="s">
        <v>184</v>
      </c>
      <c r="B169" s="1" t="s">
        <v>335</v>
      </c>
      <c r="C169" s="1" t="s">
        <v>339</v>
      </c>
      <c r="D169" s="1" t="s">
        <v>335</v>
      </c>
      <c r="E169" s="1" t="s">
        <v>335</v>
      </c>
      <c r="F169" s="1"/>
      <c r="G169" s="1" t="s">
        <v>400</v>
      </c>
      <c r="H169" s="1" t="s">
        <v>430</v>
      </c>
      <c r="I169" s="1" t="s">
        <v>437</v>
      </c>
      <c r="J169" s="1" t="s">
        <v>336</v>
      </c>
      <c r="K169" s="1"/>
      <c r="L169" s="1"/>
      <c r="M169" s="1" t="s">
        <v>468</v>
      </c>
      <c r="N169" s="1" t="s">
        <v>335</v>
      </c>
      <c r="O169" s="1" t="s">
        <v>473</v>
      </c>
      <c r="P169" s="1" t="s">
        <v>509</v>
      </c>
      <c r="Q169" s="1" t="s">
        <v>589</v>
      </c>
    </row>
    <row r="170" spans="1:17" x14ac:dyDescent="0.25">
      <c r="A170" s="1" t="s">
        <v>185</v>
      </c>
      <c r="B170" s="1" t="s">
        <v>335</v>
      </c>
      <c r="C170" s="1" t="s">
        <v>339</v>
      </c>
      <c r="D170" s="1" t="s">
        <v>335</v>
      </c>
      <c r="E170" s="1" t="s">
        <v>336</v>
      </c>
      <c r="F170" s="1" t="s">
        <v>369</v>
      </c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 t="s">
        <v>590</v>
      </c>
    </row>
    <row r="171" spans="1:17" x14ac:dyDescent="0.25">
      <c r="A171" s="1" t="s">
        <v>186</v>
      </c>
      <c r="B171" s="1" t="s">
        <v>335</v>
      </c>
      <c r="C171" s="1" t="s">
        <v>339</v>
      </c>
      <c r="D171" s="1" t="s">
        <v>336</v>
      </c>
      <c r="E171" s="1" t="s">
        <v>336</v>
      </c>
      <c r="F171" s="1" t="s">
        <v>370</v>
      </c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 t="s">
        <v>336</v>
      </c>
    </row>
    <row r="172" spans="1:17" x14ac:dyDescent="0.25">
      <c r="A172" s="1" t="s">
        <v>187</v>
      </c>
      <c r="B172" s="1" t="s">
        <v>335</v>
      </c>
      <c r="C172" s="1" t="s">
        <v>339</v>
      </c>
      <c r="D172" s="1" t="s">
        <v>335</v>
      </c>
      <c r="E172" s="1" t="s">
        <v>335</v>
      </c>
      <c r="F172" s="1" t="s">
        <v>343</v>
      </c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 t="s">
        <v>591</v>
      </c>
    </row>
    <row r="173" spans="1:17" x14ac:dyDescent="0.25">
      <c r="A173" s="1" t="s">
        <v>188</v>
      </c>
      <c r="B173" s="1" t="s">
        <v>335</v>
      </c>
      <c r="C173" s="1" t="s">
        <v>339</v>
      </c>
      <c r="D173" s="1" t="s">
        <v>335</v>
      </c>
      <c r="E173" s="1" t="s">
        <v>336</v>
      </c>
      <c r="F173" s="1" t="s">
        <v>371</v>
      </c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 t="s">
        <v>336</v>
      </c>
    </row>
    <row r="174" spans="1:17" x14ac:dyDescent="0.25">
      <c r="A174" s="1" t="s">
        <v>189</v>
      </c>
      <c r="B174" s="1" t="s">
        <v>335</v>
      </c>
      <c r="C174" s="1" t="s">
        <v>339</v>
      </c>
      <c r="D174" s="1" t="s">
        <v>335</v>
      </c>
      <c r="E174" s="1" t="s">
        <v>335</v>
      </c>
      <c r="F174" s="1"/>
      <c r="G174" s="1" t="s">
        <v>403</v>
      </c>
      <c r="H174" s="1" t="s">
        <v>427</v>
      </c>
      <c r="I174" s="1" t="s">
        <v>437</v>
      </c>
      <c r="J174" s="1" t="s">
        <v>336</v>
      </c>
      <c r="K174" s="1"/>
      <c r="L174" s="1"/>
      <c r="M174" s="1" t="s">
        <v>468</v>
      </c>
      <c r="N174" s="1" t="s">
        <v>335</v>
      </c>
      <c r="O174" s="1" t="s">
        <v>474</v>
      </c>
      <c r="P174" s="1" t="s">
        <v>510</v>
      </c>
      <c r="Q174" s="1" t="s">
        <v>336</v>
      </c>
    </row>
    <row r="175" spans="1:17" x14ac:dyDescent="0.25">
      <c r="A175" s="1" t="s">
        <v>190</v>
      </c>
      <c r="B175" s="1" t="s">
        <v>335</v>
      </c>
      <c r="C175" s="1" t="s">
        <v>339</v>
      </c>
      <c r="D175" s="1" t="s">
        <v>335</v>
      </c>
      <c r="E175" s="1" t="s">
        <v>335</v>
      </c>
      <c r="F175" s="1"/>
      <c r="G175" s="1" t="s">
        <v>417</v>
      </c>
      <c r="H175" s="1" t="s">
        <v>430</v>
      </c>
      <c r="I175" s="1" t="s">
        <v>437</v>
      </c>
      <c r="J175" s="1" t="s">
        <v>336</v>
      </c>
      <c r="K175" s="1"/>
      <c r="L175" s="1"/>
      <c r="M175" s="1"/>
      <c r="N175" s="1" t="s">
        <v>335</v>
      </c>
      <c r="O175" s="1" t="s">
        <v>473</v>
      </c>
      <c r="P175" s="1" t="s">
        <v>511</v>
      </c>
      <c r="Q175" s="1" t="s">
        <v>336</v>
      </c>
    </row>
    <row r="176" spans="1:17" x14ac:dyDescent="0.25">
      <c r="A176" s="1" t="s">
        <v>191</v>
      </c>
      <c r="B176" s="1" t="s">
        <v>335</v>
      </c>
      <c r="C176" s="1" t="s">
        <v>339</v>
      </c>
      <c r="D176" s="1" t="s">
        <v>335</v>
      </c>
      <c r="E176" s="1" t="s">
        <v>336</v>
      </c>
      <c r="F176" s="1" t="s">
        <v>343</v>
      </c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 t="s">
        <v>336</v>
      </c>
    </row>
    <row r="177" spans="1:17" x14ac:dyDescent="0.25">
      <c r="A177" s="1" t="s">
        <v>192</v>
      </c>
      <c r="B177" s="1" t="s">
        <v>335</v>
      </c>
      <c r="C177" s="1" t="s">
        <v>339</v>
      </c>
      <c r="D177" s="1" t="s">
        <v>335</v>
      </c>
      <c r="E177" s="1" t="s">
        <v>336</v>
      </c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 t="s">
        <v>336</v>
      </c>
    </row>
    <row r="178" spans="1:17" x14ac:dyDescent="0.25">
      <c r="A178" s="1" t="s">
        <v>193</v>
      </c>
      <c r="B178" s="1" t="s">
        <v>335</v>
      </c>
      <c r="C178" s="1" t="s">
        <v>339</v>
      </c>
      <c r="D178" s="1" t="s">
        <v>335</v>
      </c>
      <c r="E178" s="1" t="s">
        <v>336</v>
      </c>
      <c r="F178" s="1" t="s">
        <v>370</v>
      </c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 t="s">
        <v>336</v>
      </c>
    </row>
    <row r="179" spans="1:17" x14ac:dyDescent="0.25">
      <c r="A179" s="1" t="s">
        <v>194</v>
      </c>
      <c r="B179" s="1" t="s">
        <v>335</v>
      </c>
      <c r="C179" s="1" t="s">
        <v>340</v>
      </c>
      <c r="D179" s="1" t="s">
        <v>335</v>
      </c>
      <c r="E179" s="1" t="s">
        <v>336</v>
      </c>
      <c r="F179" s="1" t="s">
        <v>343</v>
      </c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 t="s">
        <v>336</v>
      </c>
    </row>
    <row r="180" spans="1:17" x14ac:dyDescent="0.25">
      <c r="A180" s="1" t="s">
        <v>195</v>
      </c>
      <c r="B180" s="1" t="s">
        <v>335</v>
      </c>
      <c r="C180" s="1" t="s">
        <v>339</v>
      </c>
      <c r="D180" s="1" t="s">
        <v>335</v>
      </c>
      <c r="E180" s="1" t="s">
        <v>335</v>
      </c>
      <c r="F180" s="1"/>
      <c r="G180" s="1" t="s">
        <v>403</v>
      </c>
      <c r="H180" s="1" t="s">
        <v>427</v>
      </c>
      <c r="I180" s="1" t="s">
        <v>437</v>
      </c>
      <c r="J180" s="1" t="s">
        <v>335</v>
      </c>
      <c r="K180" s="1" t="s">
        <v>458</v>
      </c>
      <c r="L180" s="1" t="s">
        <v>465</v>
      </c>
      <c r="M180" s="1" t="s">
        <v>468</v>
      </c>
      <c r="N180" s="1" t="s">
        <v>335</v>
      </c>
      <c r="O180" s="1" t="s">
        <v>470</v>
      </c>
      <c r="P180" s="1" t="s">
        <v>512</v>
      </c>
      <c r="Q180" s="1" t="s">
        <v>592</v>
      </c>
    </row>
    <row r="181" spans="1:17" x14ac:dyDescent="0.25">
      <c r="A181" s="1" t="s">
        <v>196</v>
      </c>
      <c r="B181" s="1" t="s">
        <v>335</v>
      </c>
      <c r="C181" s="1" t="s">
        <v>339</v>
      </c>
      <c r="D181" s="1" t="s">
        <v>335</v>
      </c>
      <c r="E181" s="1" t="s">
        <v>335</v>
      </c>
      <c r="F181" s="1"/>
      <c r="G181" s="1" t="s">
        <v>402</v>
      </c>
      <c r="H181" s="1" t="s">
        <v>427</v>
      </c>
      <c r="I181" s="1" t="s">
        <v>437</v>
      </c>
      <c r="J181" s="1" t="s">
        <v>336</v>
      </c>
      <c r="K181" s="1"/>
      <c r="L181" s="1"/>
      <c r="M181" s="1" t="s">
        <v>468</v>
      </c>
      <c r="N181" s="1" t="s">
        <v>335</v>
      </c>
      <c r="O181" s="1" t="s">
        <v>475</v>
      </c>
      <c r="P181" s="1" t="s">
        <v>513</v>
      </c>
      <c r="Q181" s="1" t="s">
        <v>593</v>
      </c>
    </row>
    <row r="182" spans="1:17" x14ac:dyDescent="0.25">
      <c r="A182" s="1" t="s">
        <v>197</v>
      </c>
      <c r="B182" s="1" t="s">
        <v>335</v>
      </c>
      <c r="C182" s="1" t="s">
        <v>339</v>
      </c>
      <c r="D182" s="1" t="s">
        <v>335</v>
      </c>
      <c r="E182" s="1" t="s">
        <v>336</v>
      </c>
      <c r="F182" s="1" t="s">
        <v>372</v>
      </c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 t="s">
        <v>594</v>
      </c>
    </row>
    <row r="183" spans="1:17" x14ac:dyDescent="0.25">
      <c r="A183" s="1" t="s">
        <v>198</v>
      </c>
      <c r="B183" s="1" t="s">
        <v>335</v>
      </c>
      <c r="C183" s="1" t="s">
        <v>339</v>
      </c>
      <c r="D183" s="1" t="s">
        <v>335</v>
      </c>
      <c r="E183" s="1" t="s">
        <v>335</v>
      </c>
      <c r="F183" s="1" t="s">
        <v>373</v>
      </c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 t="s">
        <v>595</v>
      </c>
    </row>
    <row r="184" spans="1:17" x14ac:dyDescent="0.25">
      <c r="A184" s="1" t="s">
        <v>199</v>
      </c>
      <c r="B184" s="1" t="s">
        <v>335</v>
      </c>
      <c r="C184" s="1" t="s">
        <v>339</v>
      </c>
      <c r="D184" s="1" t="s">
        <v>335</v>
      </c>
      <c r="E184" s="1" t="s">
        <v>336</v>
      </c>
      <c r="F184" s="1" t="s">
        <v>344</v>
      </c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 t="s">
        <v>336</v>
      </c>
    </row>
    <row r="185" spans="1:17" x14ac:dyDescent="0.25">
      <c r="A185" s="1" t="s">
        <v>200</v>
      </c>
      <c r="B185" s="1" t="s">
        <v>335</v>
      </c>
      <c r="C185" s="1" t="s">
        <v>339</v>
      </c>
      <c r="D185" s="1" t="s">
        <v>335</v>
      </c>
      <c r="E185" s="1" t="s">
        <v>336</v>
      </c>
      <c r="F185" s="1" t="s">
        <v>374</v>
      </c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 t="s">
        <v>336</v>
      </c>
    </row>
    <row r="186" spans="1:17" x14ac:dyDescent="0.25">
      <c r="A186" s="1" t="s">
        <v>201</v>
      </c>
      <c r="B186" s="1" t="s">
        <v>335</v>
      </c>
      <c r="C186" s="1" t="s">
        <v>339</v>
      </c>
      <c r="D186" s="1" t="s">
        <v>335</v>
      </c>
      <c r="E186" s="1" t="s">
        <v>336</v>
      </c>
      <c r="F186" s="1" t="s">
        <v>370</v>
      </c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 t="s">
        <v>336</v>
      </c>
    </row>
    <row r="187" spans="1:17" x14ac:dyDescent="0.25">
      <c r="A187" s="1" t="s">
        <v>202</v>
      </c>
      <c r="B187" s="1" t="s">
        <v>335</v>
      </c>
      <c r="C187" s="1" t="s">
        <v>339</v>
      </c>
      <c r="D187" s="1" t="s">
        <v>335</v>
      </c>
      <c r="E187" s="1" t="s">
        <v>335</v>
      </c>
      <c r="F187" s="1" t="s">
        <v>370</v>
      </c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 t="s">
        <v>336</v>
      </c>
    </row>
    <row r="188" spans="1:17" x14ac:dyDescent="0.25">
      <c r="A188" s="1" t="s">
        <v>203</v>
      </c>
      <c r="B188" s="1" t="s">
        <v>335</v>
      </c>
      <c r="C188" s="1" t="s">
        <v>339</v>
      </c>
      <c r="D188" s="1" t="s">
        <v>335</v>
      </c>
      <c r="E188" s="1" t="s">
        <v>335</v>
      </c>
      <c r="F188" s="1"/>
      <c r="G188" s="1" t="s">
        <v>418</v>
      </c>
      <c r="H188" s="1" t="s">
        <v>427</v>
      </c>
      <c r="I188" s="1" t="s">
        <v>437</v>
      </c>
      <c r="J188" s="1" t="s">
        <v>336</v>
      </c>
      <c r="K188" s="1"/>
      <c r="L188" s="1"/>
      <c r="M188" s="1" t="s">
        <v>468</v>
      </c>
      <c r="N188" s="1" t="s">
        <v>335</v>
      </c>
      <c r="O188" s="1" t="s">
        <v>476</v>
      </c>
      <c r="P188" s="1" t="s">
        <v>514</v>
      </c>
      <c r="Q188" s="1" t="s">
        <v>336</v>
      </c>
    </row>
    <row r="189" spans="1:17" x14ac:dyDescent="0.25">
      <c r="A189" s="1" t="s">
        <v>204</v>
      </c>
      <c r="B189" s="1" t="s">
        <v>335</v>
      </c>
      <c r="C189" s="1" t="s">
        <v>339</v>
      </c>
      <c r="D189" s="1" t="s">
        <v>335</v>
      </c>
      <c r="E189" s="1" t="s">
        <v>336</v>
      </c>
      <c r="F189" s="1" t="s">
        <v>343</v>
      </c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 t="s">
        <v>596</v>
      </c>
    </row>
    <row r="190" spans="1:17" x14ac:dyDescent="0.25">
      <c r="A190" s="1" t="s">
        <v>205</v>
      </c>
      <c r="B190" s="1" t="s">
        <v>335</v>
      </c>
      <c r="C190" s="1" t="s">
        <v>338</v>
      </c>
      <c r="D190" s="1" t="s">
        <v>335</v>
      </c>
      <c r="E190" s="1" t="s">
        <v>336</v>
      </c>
      <c r="F190" s="1" t="s">
        <v>346</v>
      </c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 t="s">
        <v>336</v>
      </c>
    </row>
    <row r="191" spans="1:17" x14ac:dyDescent="0.25">
      <c r="A191" s="1" t="s">
        <v>206</v>
      </c>
      <c r="B191" s="1" t="s">
        <v>335</v>
      </c>
      <c r="C191" s="1" t="s">
        <v>338</v>
      </c>
      <c r="D191" s="1" t="s">
        <v>335</v>
      </c>
      <c r="E191" s="1" t="s">
        <v>335</v>
      </c>
      <c r="F191" s="1" t="s">
        <v>375</v>
      </c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 t="s">
        <v>597</v>
      </c>
    </row>
    <row r="192" spans="1:17" x14ac:dyDescent="0.25">
      <c r="A192" s="1" t="s">
        <v>207</v>
      </c>
      <c r="B192" s="1" t="s">
        <v>335</v>
      </c>
      <c r="C192" s="1" t="s">
        <v>337</v>
      </c>
      <c r="D192" s="1" t="s">
        <v>335</v>
      </c>
      <c r="E192" s="1" t="s">
        <v>336</v>
      </c>
      <c r="F192" s="1" t="s">
        <v>344</v>
      </c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 t="s">
        <v>598</v>
      </c>
    </row>
    <row r="193" spans="1:17" x14ac:dyDescent="0.25">
      <c r="A193" s="1" t="s">
        <v>208</v>
      </c>
      <c r="B193" s="1" t="s">
        <v>335</v>
      </c>
      <c r="C193" s="1" t="s">
        <v>340</v>
      </c>
      <c r="D193" s="1" t="s">
        <v>335</v>
      </c>
      <c r="E193" s="1" t="s">
        <v>335</v>
      </c>
      <c r="F193" s="1"/>
      <c r="G193" s="1" t="s">
        <v>411</v>
      </c>
      <c r="H193" s="1" t="s">
        <v>430</v>
      </c>
      <c r="I193" s="1" t="s">
        <v>437</v>
      </c>
      <c r="J193" s="1" t="s">
        <v>336</v>
      </c>
      <c r="K193" s="1"/>
      <c r="L193" s="1"/>
      <c r="M193" s="1" t="s">
        <v>468</v>
      </c>
      <c r="N193" s="1" t="s">
        <v>335</v>
      </c>
      <c r="O193" s="1" t="s">
        <v>473</v>
      </c>
      <c r="P193" s="1" t="s">
        <v>515</v>
      </c>
      <c r="Q193" s="1" t="s">
        <v>336</v>
      </c>
    </row>
    <row r="194" spans="1:17" x14ac:dyDescent="0.25">
      <c r="A194" s="1" t="s">
        <v>209</v>
      </c>
      <c r="B194" s="1" t="s">
        <v>335</v>
      </c>
      <c r="C194" s="1" t="s">
        <v>339</v>
      </c>
      <c r="D194" s="1" t="s">
        <v>335</v>
      </c>
      <c r="E194" s="1" t="s">
        <v>336</v>
      </c>
      <c r="F194" s="1" t="s">
        <v>344</v>
      </c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 t="s">
        <v>599</v>
      </c>
    </row>
    <row r="195" spans="1:17" x14ac:dyDescent="0.25">
      <c r="A195" s="1" t="s">
        <v>210</v>
      </c>
      <c r="B195" s="1" t="s">
        <v>335</v>
      </c>
      <c r="C195" s="1" t="s">
        <v>340</v>
      </c>
      <c r="D195" s="1" t="s">
        <v>336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 t="s">
        <v>336</v>
      </c>
    </row>
    <row r="196" spans="1:17" x14ac:dyDescent="0.25">
      <c r="A196" s="1" t="s">
        <v>211</v>
      </c>
      <c r="B196" s="1" t="s">
        <v>335</v>
      </c>
      <c r="C196" s="1" t="s">
        <v>337</v>
      </c>
      <c r="D196" s="1" t="s">
        <v>335</v>
      </c>
      <c r="E196" s="1" t="s">
        <v>335</v>
      </c>
      <c r="F196" s="1"/>
      <c r="G196" s="1" t="s">
        <v>419</v>
      </c>
      <c r="H196" s="1" t="s">
        <v>430</v>
      </c>
      <c r="I196" s="1" t="s">
        <v>437</v>
      </c>
      <c r="J196" s="1" t="s">
        <v>336</v>
      </c>
      <c r="K196" s="1"/>
      <c r="L196" s="1"/>
      <c r="M196" s="1" t="s">
        <v>467</v>
      </c>
      <c r="N196" s="1" t="s">
        <v>335</v>
      </c>
      <c r="O196" s="1" t="s">
        <v>473</v>
      </c>
      <c r="P196" s="1" t="s">
        <v>516</v>
      </c>
      <c r="Q196" s="1" t="s">
        <v>336</v>
      </c>
    </row>
    <row r="197" spans="1:17" x14ac:dyDescent="0.25">
      <c r="A197" s="1" t="s">
        <v>212</v>
      </c>
      <c r="B197" s="1" t="s">
        <v>335</v>
      </c>
      <c r="C197" s="1" t="s">
        <v>339</v>
      </c>
      <c r="D197" s="1" t="s">
        <v>335</v>
      </c>
      <c r="E197" s="1" t="s">
        <v>336</v>
      </c>
      <c r="F197" s="1" t="s">
        <v>344</v>
      </c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 t="s">
        <v>600</v>
      </c>
    </row>
    <row r="198" spans="1:17" x14ac:dyDescent="0.25">
      <c r="A198" s="1" t="s">
        <v>213</v>
      </c>
      <c r="B198" s="1" t="s">
        <v>335</v>
      </c>
      <c r="C198" s="1" t="s">
        <v>339</v>
      </c>
      <c r="D198" s="1" t="s">
        <v>335</v>
      </c>
      <c r="E198" s="1" t="s">
        <v>335</v>
      </c>
      <c r="F198" s="1"/>
      <c r="G198" s="1" t="s">
        <v>412</v>
      </c>
      <c r="H198" s="1" t="s">
        <v>427</v>
      </c>
      <c r="I198" s="1" t="s">
        <v>437</v>
      </c>
      <c r="J198" s="1" t="s">
        <v>336</v>
      </c>
      <c r="K198" s="1"/>
      <c r="L198" s="1"/>
      <c r="M198" s="1" t="s">
        <v>468</v>
      </c>
      <c r="N198" s="1" t="s">
        <v>335</v>
      </c>
      <c r="O198" s="1" t="s">
        <v>469</v>
      </c>
      <c r="P198" s="1" t="s">
        <v>517</v>
      </c>
      <c r="Q198" s="1" t="s">
        <v>601</v>
      </c>
    </row>
    <row r="199" spans="1:17" x14ac:dyDescent="0.25">
      <c r="A199" s="1" t="s">
        <v>214</v>
      </c>
      <c r="B199" s="1" t="s">
        <v>335</v>
      </c>
      <c r="C199" s="1" t="s">
        <v>337</v>
      </c>
      <c r="D199" s="1" t="s">
        <v>335</v>
      </c>
      <c r="E199" s="1" t="s">
        <v>335</v>
      </c>
      <c r="F199" s="1"/>
      <c r="G199" s="1" t="s">
        <v>420</v>
      </c>
      <c r="H199" s="1" t="s">
        <v>427</v>
      </c>
      <c r="I199" s="1" t="s">
        <v>437</v>
      </c>
      <c r="J199" s="1" t="s">
        <v>336</v>
      </c>
      <c r="K199" s="1"/>
      <c r="L199" s="1"/>
      <c r="M199" s="1" t="s">
        <v>468</v>
      </c>
      <c r="N199" s="1" t="s">
        <v>335</v>
      </c>
      <c r="O199" s="1" t="s">
        <v>473</v>
      </c>
      <c r="P199" s="1" t="s">
        <v>518</v>
      </c>
      <c r="Q199" s="1" t="s">
        <v>336</v>
      </c>
    </row>
    <row r="200" spans="1:17" x14ac:dyDescent="0.25">
      <c r="A200" s="1" t="s">
        <v>215</v>
      </c>
      <c r="B200" s="1" t="s">
        <v>335</v>
      </c>
      <c r="C200" s="1" t="s">
        <v>337</v>
      </c>
      <c r="D200" s="1" t="s">
        <v>335</v>
      </c>
      <c r="E200" s="1" t="s">
        <v>335</v>
      </c>
      <c r="F200" s="1"/>
      <c r="G200" s="1" t="s">
        <v>398</v>
      </c>
      <c r="H200" s="1" t="s">
        <v>427</v>
      </c>
      <c r="I200" s="1" t="s">
        <v>437</v>
      </c>
      <c r="J200" s="1" t="s">
        <v>336</v>
      </c>
      <c r="K200" s="1"/>
      <c r="L200" s="1"/>
      <c r="M200" s="1" t="s">
        <v>468</v>
      </c>
      <c r="N200" s="1" t="s">
        <v>335</v>
      </c>
      <c r="O200" s="1" t="s">
        <v>473</v>
      </c>
      <c r="P200" s="1"/>
      <c r="Q200" s="1" t="s">
        <v>602</v>
      </c>
    </row>
    <row r="201" spans="1:17" x14ac:dyDescent="0.25">
      <c r="A201" s="1" t="s">
        <v>216</v>
      </c>
      <c r="B201" s="1" t="s">
        <v>335</v>
      </c>
      <c r="C201" s="1" t="s">
        <v>339</v>
      </c>
      <c r="D201" s="1" t="s">
        <v>335</v>
      </c>
      <c r="E201" s="1" t="s">
        <v>335</v>
      </c>
      <c r="F201" s="1"/>
      <c r="G201" s="1" t="s">
        <v>421</v>
      </c>
      <c r="H201" s="1" t="s">
        <v>427</v>
      </c>
      <c r="I201" s="1" t="s">
        <v>437</v>
      </c>
      <c r="J201" s="1" t="s">
        <v>336</v>
      </c>
      <c r="K201" s="1"/>
      <c r="L201" s="1"/>
      <c r="M201" s="1" t="s">
        <v>468</v>
      </c>
      <c r="N201" s="1" t="s">
        <v>335</v>
      </c>
      <c r="O201" s="1" t="s">
        <v>473</v>
      </c>
      <c r="P201" s="1" t="s">
        <v>340</v>
      </c>
      <c r="Q201" s="1" t="s">
        <v>603</v>
      </c>
    </row>
    <row r="202" spans="1:17" x14ac:dyDescent="0.25">
      <c r="A202" s="1" t="s">
        <v>217</v>
      </c>
      <c r="B202" s="1" t="s">
        <v>335</v>
      </c>
      <c r="C202" s="1" t="s">
        <v>339</v>
      </c>
      <c r="D202" s="1" t="s">
        <v>335</v>
      </c>
      <c r="E202" s="1" t="s">
        <v>336</v>
      </c>
      <c r="F202" s="1" t="s">
        <v>346</v>
      </c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 t="s">
        <v>336</v>
      </c>
    </row>
    <row r="203" spans="1:17" x14ac:dyDescent="0.25">
      <c r="A203" s="1" t="s">
        <v>218</v>
      </c>
      <c r="B203" s="1" t="s">
        <v>335</v>
      </c>
      <c r="C203" s="1" t="s">
        <v>338</v>
      </c>
      <c r="D203" s="1" t="s">
        <v>335</v>
      </c>
      <c r="E203" s="1" t="s">
        <v>336</v>
      </c>
      <c r="F203" s="1" t="s">
        <v>376</v>
      </c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 t="s">
        <v>604</v>
      </c>
    </row>
    <row r="204" spans="1:17" x14ac:dyDescent="0.25">
      <c r="A204" s="1" t="s">
        <v>219</v>
      </c>
      <c r="B204" s="1" t="s">
        <v>335</v>
      </c>
      <c r="C204" s="1" t="s">
        <v>340</v>
      </c>
      <c r="D204" s="1" t="s">
        <v>336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 t="s">
        <v>605</v>
      </c>
    </row>
    <row r="205" spans="1:17" x14ac:dyDescent="0.25">
      <c r="A205" s="1" t="s">
        <v>220</v>
      </c>
      <c r="B205" s="1" t="s">
        <v>335</v>
      </c>
      <c r="C205" s="1" t="s">
        <v>342</v>
      </c>
      <c r="D205" s="1" t="s">
        <v>335</v>
      </c>
      <c r="E205" s="1" t="s">
        <v>336</v>
      </c>
      <c r="F205" s="1" t="s">
        <v>346</v>
      </c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 t="s">
        <v>336</v>
      </c>
    </row>
    <row r="206" spans="1:17" x14ac:dyDescent="0.25">
      <c r="A206" s="1" t="s">
        <v>221</v>
      </c>
      <c r="B206" s="1" t="s">
        <v>335</v>
      </c>
      <c r="C206" s="1" t="s">
        <v>338</v>
      </c>
      <c r="D206" s="1" t="s">
        <v>336</v>
      </c>
      <c r="E206" s="1" t="s">
        <v>336</v>
      </c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 t="s">
        <v>336</v>
      </c>
    </row>
    <row r="207" spans="1:17" x14ac:dyDescent="0.25">
      <c r="A207" s="1" t="s">
        <v>222</v>
      </c>
      <c r="B207" s="1" t="s">
        <v>335</v>
      </c>
      <c r="C207" s="1" t="s">
        <v>342</v>
      </c>
      <c r="D207" s="1" t="s">
        <v>336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 t="s">
        <v>336</v>
      </c>
    </row>
    <row r="208" spans="1:17" x14ac:dyDescent="0.25">
      <c r="A208" s="1" t="s">
        <v>223</v>
      </c>
      <c r="B208" s="1" t="s">
        <v>335</v>
      </c>
      <c r="C208" s="1" t="s">
        <v>339</v>
      </c>
      <c r="D208" s="1" t="s">
        <v>335</v>
      </c>
      <c r="E208" s="1" t="s">
        <v>336</v>
      </c>
      <c r="F208" s="1" t="s">
        <v>344</v>
      </c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 t="s">
        <v>606</v>
      </c>
    </row>
    <row r="209" spans="1:17" x14ac:dyDescent="0.25">
      <c r="A209" s="1" t="s">
        <v>224</v>
      </c>
      <c r="B209" s="1" t="s">
        <v>335</v>
      </c>
      <c r="C209" s="1" t="s">
        <v>338</v>
      </c>
      <c r="D209" s="1" t="s">
        <v>335</v>
      </c>
      <c r="E209" s="1" t="s">
        <v>336</v>
      </c>
      <c r="F209" s="1" t="s">
        <v>377</v>
      </c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 t="s">
        <v>607</v>
      </c>
    </row>
    <row r="210" spans="1:17" x14ac:dyDescent="0.25">
      <c r="A210" s="1" t="s">
        <v>225</v>
      </c>
      <c r="B210" s="1" t="s">
        <v>335</v>
      </c>
      <c r="C210" s="1" t="s">
        <v>339</v>
      </c>
      <c r="D210" s="1" t="s">
        <v>335</v>
      </c>
      <c r="E210" s="1" t="s">
        <v>336</v>
      </c>
      <c r="F210" s="1" t="s">
        <v>343</v>
      </c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 t="s">
        <v>336</v>
      </c>
    </row>
    <row r="211" spans="1:17" x14ac:dyDescent="0.25">
      <c r="A211" s="1" t="s">
        <v>226</v>
      </c>
      <c r="B211" s="1" t="s">
        <v>335</v>
      </c>
      <c r="C211" s="1" t="s">
        <v>339</v>
      </c>
      <c r="D211" s="1" t="s">
        <v>335</v>
      </c>
      <c r="E211" s="1" t="s">
        <v>336</v>
      </c>
      <c r="F211" s="1" t="s">
        <v>378</v>
      </c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 t="s">
        <v>608</v>
      </c>
    </row>
    <row r="212" spans="1:17" x14ac:dyDescent="0.25">
      <c r="A212" s="1" t="s">
        <v>227</v>
      </c>
      <c r="B212" s="1" t="s">
        <v>335</v>
      </c>
      <c r="C212" s="1" t="s">
        <v>338</v>
      </c>
      <c r="D212" s="1" t="s">
        <v>335</v>
      </c>
      <c r="E212" s="1" t="s">
        <v>335</v>
      </c>
      <c r="F212" s="1"/>
      <c r="G212" s="1" t="s">
        <v>421</v>
      </c>
      <c r="H212" s="1" t="s">
        <v>427</v>
      </c>
      <c r="I212" s="1" t="s">
        <v>437</v>
      </c>
      <c r="J212" s="1" t="s">
        <v>336</v>
      </c>
      <c r="K212" s="1"/>
      <c r="L212" s="1"/>
      <c r="M212" s="1" t="s">
        <v>468</v>
      </c>
      <c r="N212" s="1" t="s">
        <v>335</v>
      </c>
      <c r="O212" s="1" t="s">
        <v>477</v>
      </c>
      <c r="P212" s="1" t="s">
        <v>519</v>
      </c>
      <c r="Q212" s="1" t="s">
        <v>609</v>
      </c>
    </row>
    <row r="213" spans="1:17" x14ac:dyDescent="0.25">
      <c r="A213" s="1" t="s">
        <v>228</v>
      </c>
      <c r="B213" s="1" t="s">
        <v>335</v>
      </c>
      <c r="C213" s="1" t="s">
        <v>339</v>
      </c>
      <c r="D213" s="1" t="s">
        <v>335</v>
      </c>
      <c r="E213" s="1" t="s">
        <v>335</v>
      </c>
      <c r="F213" s="1"/>
      <c r="G213" s="1" t="s">
        <v>422</v>
      </c>
      <c r="H213" s="1" t="s">
        <v>427</v>
      </c>
      <c r="I213" s="1" t="s">
        <v>437</v>
      </c>
      <c r="J213" s="1" t="s">
        <v>336</v>
      </c>
      <c r="K213" s="1"/>
      <c r="L213" s="1"/>
      <c r="M213" s="1" t="s">
        <v>468</v>
      </c>
      <c r="N213" s="1" t="s">
        <v>335</v>
      </c>
      <c r="O213" s="1" t="s">
        <v>469</v>
      </c>
      <c r="P213" s="1" t="s">
        <v>520</v>
      </c>
      <c r="Q213" s="1" t="s">
        <v>336</v>
      </c>
    </row>
    <row r="214" spans="1:17" x14ac:dyDescent="0.25">
      <c r="A214" s="1" t="s">
        <v>229</v>
      </c>
      <c r="B214" s="1" t="s">
        <v>335</v>
      </c>
      <c r="C214" s="1" t="s">
        <v>339</v>
      </c>
      <c r="D214" s="1" t="s">
        <v>335</v>
      </c>
      <c r="E214" s="1" t="s">
        <v>336</v>
      </c>
      <c r="F214" s="1" t="s">
        <v>347</v>
      </c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</row>
    <row r="215" spans="1:17" x14ac:dyDescent="0.25">
      <c r="A215" s="1" t="s">
        <v>230</v>
      </c>
      <c r="B215" s="1" t="s">
        <v>335</v>
      </c>
      <c r="C215" s="1" t="s">
        <v>339</v>
      </c>
      <c r="D215" s="1" t="s">
        <v>335</v>
      </c>
      <c r="E215" s="1" t="s">
        <v>336</v>
      </c>
      <c r="F215" s="1" t="s">
        <v>343</v>
      </c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</row>
    <row r="216" spans="1:17" x14ac:dyDescent="0.25">
      <c r="A216" s="1" t="s">
        <v>231</v>
      </c>
      <c r="B216" s="1" t="s">
        <v>335</v>
      </c>
      <c r="C216" s="1" t="s">
        <v>339</v>
      </c>
      <c r="D216" s="1" t="s">
        <v>335</v>
      </c>
      <c r="E216" s="1" t="s">
        <v>336</v>
      </c>
      <c r="F216" s="1" t="s">
        <v>343</v>
      </c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 t="s">
        <v>610</v>
      </c>
    </row>
    <row r="217" spans="1:17" x14ac:dyDescent="0.25">
      <c r="A217" s="1" t="s">
        <v>232</v>
      </c>
      <c r="B217" s="1" t="s">
        <v>335</v>
      </c>
      <c r="C217" s="1" t="s">
        <v>339</v>
      </c>
      <c r="D217" s="1" t="s">
        <v>335</v>
      </c>
      <c r="E217" s="1" t="s">
        <v>336</v>
      </c>
      <c r="F217" s="1" t="s">
        <v>379</v>
      </c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</row>
    <row r="218" spans="1:17" x14ac:dyDescent="0.25">
      <c r="A218" s="1" t="s">
        <v>233</v>
      </c>
      <c r="B218" s="1" t="s">
        <v>335</v>
      </c>
      <c r="C218" s="1" t="s">
        <v>339</v>
      </c>
      <c r="D218" s="1" t="s">
        <v>335</v>
      </c>
      <c r="E218" s="1" t="s">
        <v>336</v>
      </c>
      <c r="F218" s="1" t="s">
        <v>380</v>
      </c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</row>
    <row r="219" spans="1:17" x14ac:dyDescent="0.25">
      <c r="A219" s="1" t="s">
        <v>234</v>
      </c>
      <c r="B219" s="1" t="s">
        <v>335</v>
      </c>
      <c r="C219" s="1" t="s">
        <v>339</v>
      </c>
      <c r="D219" s="1" t="s">
        <v>335</v>
      </c>
      <c r="E219" s="1" t="s">
        <v>336</v>
      </c>
      <c r="F219" s="1" t="s">
        <v>381</v>
      </c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</row>
    <row r="220" spans="1:17" x14ac:dyDescent="0.25">
      <c r="A220" s="1" t="s">
        <v>235</v>
      </c>
      <c r="B220" s="1" t="s">
        <v>335</v>
      </c>
      <c r="C220" s="1" t="s">
        <v>339</v>
      </c>
      <c r="D220" s="1" t="s">
        <v>335</v>
      </c>
      <c r="E220" s="1" t="s">
        <v>336</v>
      </c>
      <c r="F220" s="1" t="s">
        <v>357</v>
      </c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</row>
    <row r="221" spans="1:17" x14ac:dyDescent="0.25">
      <c r="A221" s="1" t="s">
        <v>236</v>
      </c>
      <c r="B221" s="1" t="s">
        <v>335</v>
      </c>
      <c r="C221" s="1" t="s">
        <v>339</v>
      </c>
      <c r="D221" s="1" t="s">
        <v>335</v>
      </c>
      <c r="E221" s="1" t="s">
        <v>336</v>
      </c>
      <c r="F221" s="1" t="s">
        <v>379</v>
      </c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</row>
    <row r="222" spans="1:17" x14ac:dyDescent="0.25">
      <c r="A222" s="1" t="s">
        <v>237</v>
      </c>
      <c r="B222" s="1" t="s">
        <v>335</v>
      </c>
      <c r="C222" s="1" t="s">
        <v>339</v>
      </c>
      <c r="D222" s="1" t="s">
        <v>335</v>
      </c>
      <c r="E222" s="1" t="s">
        <v>336</v>
      </c>
      <c r="F222" s="1" t="s">
        <v>379</v>
      </c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</row>
    <row r="223" spans="1:17" x14ac:dyDescent="0.25">
      <c r="A223" s="1" t="s">
        <v>238</v>
      </c>
      <c r="B223" s="1" t="s">
        <v>335</v>
      </c>
      <c r="C223" s="1" t="s">
        <v>339</v>
      </c>
      <c r="D223" s="1" t="s">
        <v>335</v>
      </c>
      <c r="E223" s="1" t="s">
        <v>336</v>
      </c>
      <c r="F223" s="1" t="s">
        <v>382</v>
      </c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</row>
    <row r="224" spans="1:17" x14ac:dyDescent="0.25">
      <c r="A224" s="1" t="s">
        <v>239</v>
      </c>
      <c r="B224" s="1" t="s">
        <v>335</v>
      </c>
      <c r="C224" s="1" t="s">
        <v>339</v>
      </c>
      <c r="D224" s="1" t="s">
        <v>335</v>
      </c>
      <c r="E224" s="1" t="s">
        <v>336</v>
      </c>
      <c r="F224" s="1" t="s">
        <v>379</v>
      </c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</row>
    <row r="225" spans="1:17" x14ac:dyDescent="0.25">
      <c r="A225" s="1" t="s">
        <v>240</v>
      </c>
      <c r="B225" s="1" t="s">
        <v>335</v>
      </c>
      <c r="C225" s="1" t="s">
        <v>339</v>
      </c>
      <c r="D225" s="1" t="s">
        <v>335</v>
      </c>
      <c r="E225" s="1" t="s">
        <v>335</v>
      </c>
      <c r="F225" s="1"/>
      <c r="G225" s="1" t="s">
        <v>423</v>
      </c>
      <c r="H225" s="1"/>
      <c r="I225" s="1"/>
      <c r="J225" s="1" t="s">
        <v>336</v>
      </c>
      <c r="K225" s="1"/>
      <c r="L225" s="1"/>
      <c r="M225" s="1" t="s">
        <v>468</v>
      </c>
      <c r="N225" s="1" t="s">
        <v>335</v>
      </c>
      <c r="O225" s="1" t="s">
        <v>469</v>
      </c>
      <c r="P225" s="1" t="s">
        <v>521</v>
      </c>
      <c r="Q225" s="1" t="s">
        <v>611</v>
      </c>
    </row>
    <row r="226" spans="1:17" x14ac:dyDescent="0.25">
      <c r="A226" s="1" t="s">
        <v>241</v>
      </c>
      <c r="B226" s="1" t="s">
        <v>335</v>
      </c>
      <c r="C226" s="1" t="s">
        <v>339</v>
      </c>
      <c r="D226" s="1" t="s">
        <v>335</v>
      </c>
      <c r="E226" s="1" t="s">
        <v>336</v>
      </c>
      <c r="F226" s="1" t="s">
        <v>343</v>
      </c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</row>
    <row r="227" spans="1:17" x14ac:dyDescent="0.25">
      <c r="A227" s="1" t="s">
        <v>242</v>
      </c>
      <c r="B227" s="1" t="s">
        <v>335</v>
      </c>
      <c r="C227" s="1" t="s">
        <v>339</v>
      </c>
      <c r="D227" s="1" t="s">
        <v>335</v>
      </c>
      <c r="E227" s="1" t="s">
        <v>336</v>
      </c>
      <c r="F227" s="1" t="s">
        <v>379</v>
      </c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</row>
    <row r="228" spans="1:17" x14ac:dyDescent="0.25">
      <c r="A228" s="1" t="s">
        <v>243</v>
      </c>
      <c r="B228" s="1" t="s">
        <v>335</v>
      </c>
      <c r="C228" s="1" t="s">
        <v>339</v>
      </c>
      <c r="D228" s="1" t="s">
        <v>335</v>
      </c>
      <c r="E228" s="1" t="s">
        <v>336</v>
      </c>
      <c r="F228" s="1" t="s">
        <v>343</v>
      </c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</row>
    <row r="229" spans="1:17" x14ac:dyDescent="0.25">
      <c r="A229" s="1" t="s">
        <v>244</v>
      </c>
      <c r="B229" s="1" t="s">
        <v>335</v>
      </c>
      <c r="C229" s="1" t="s">
        <v>339</v>
      </c>
      <c r="D229" s="1" t="s">
        <v>335</v>
      </c>
      <c r="E229" s="1" t="s">
        <v>336</v>
      </c>
      <c r="F229" s="1" t="s">
        <v>343</v>
      </c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 t="s">
        <v>612</v>
      </c>
    </row>
    <row r="230" spans="1:17" x14ac:dyDescent="0.25">
      <c r="A230" s="1" t="s">
        <v>245</v>
      </c>
      <c r="B230" s="1" t="s">
        <v>335</v>
      </c>
      <c r="C230" s="1" t="s">
        <v>339</v>
      </c>
      <c r="D230" s="1" t="s">
        <v>335</v>
      </c>
      <c r="E230" s="1" t="s">
        <v>336</v>
      </c>
      <c r="F230" s="1" t="s">
        <v>365</v>
      </c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</row>
    <row r="231" spans="1:17" x14ac:dyDescent="0.25">
      <c r="A231" s="1" t="s">
        <v>246</v>
      </c>
      <c r="B231" s="1" t="s">
        <v>335</v>
      </c>
      <c r="C231" s="1" t="s">
        <v>339</v>
      </c>
      <c r="D231" s="1" t="s">
        <v>335</v>
      </c>
      <c r="E231" s="1" t="s">
        <v>336</v>
      </c>
      <c r="F231" s="1" t="s">
        <v>343</v>
      </c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</row>
    <row r="232" spans="1:17" x14ac:dyDescent="0.25">
      <c r="A232" s="1" t="s">
        <v>247</v>
      </c>
      <c r="B232" s="1" t="s">
        <v>335</v>
      </c>
      <c r="C232" s="1" t="s">
        <v>339</v>
      </c>
      <c r="D232" s="1" t="s">
        <v>335</v>
      </c>
      <c r="E232" s="1" t="s">
        <v>336</v>
      </c>
      <c r="F232" s="1" t="s">
        <v>343</v>
      </c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 t="s">
        <v>613</v>
      </c>
    </row>
    <row r="233" spans="1:17" x14ac:dyDescent="0.25">
      <c r="A233" s="1" t="s">
        <v>248</v>
      </c>
      <c r="B233" s="1" t="s">
        <v>335</v>
      </c>
      <c r="C233" s="1" t="s">
        <v>339</v>
      </c>
      <c r="D233" s="1" t="s">
        <v>335</v>
      </c>
      <c r="E233" s="1" t="s">
        <v>336</v>
      </c>
      <c r="F233" s="1" t="s">
        <v>343</v>
      </c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</row>
    <row r="234" spans="1:17" x14ac:dyDescent="0.25">
      <c r="A234" s="1" t="s">
        <v>249</v>
      </c>
      <c r="B234" s="1" t="s">
        <v>335</v>
      </c>
      <c r="C234" s="1" t="s">
        <v>339</v>
      </c>
      <c r="D234" s="1" t="s">
        <v>335</v>
      </c>
      <c r="E234" s="1" t="s">
        <v>336</v>
      </c>
      <c r="F234" s="1" t="s">
        <v>365</v>
      </c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</row>
    <row r="235" spans="1:17" x14ac:dyDescent="0.25">
      <c r="A235" s="1" t="s">
        <v>250</v>
      </c>
      <c r="B235" s="1" t="s">
        <v>335</v>
      </c>
      <c r="C235" s="1" t="s">
        <v>339</v>
      </c>
      <c r="D235" s="1" t="s">
        <v>335</v>
      </c>
      <c r="E235" s="1" t="s">
        <v>335</v>
      </c>
      <c r="F235" s="1" t="s">
        <v>343</v>
      </c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</row>
    <row r="236" spans="1:17" x14ac:dyDescent="0.25">
      <c r="A236" s="1" t="s">
        <v>251</v>
      </c>
      <c r="B236" s="1" t="s">
        <v>335</v>
      </c>
      <c r="C236" s="1" t="s">
        <v>339</v>
      </c>
      <c r="D236" s="1" t="s">
        <v>335</v>
      </c>
      <c r="E236" s="1" t="s">
        <v>335</v>
      </c>
      <c r="F236" s="1"/>
      <c r="G236" s="1" t="s">
        <v>403</v>
      </c>
      <c r="H236" s="1" t="s">
        <v>432</v>
      </c>
      <c r="I236" s="1"/>
      <c r="J236" s="1" t="s">
        <v>336</v>
      </c>
      <c r="K236" s="1"/>
      <c r="L236" s="1"/>
      <c r="M236" s="1" t="s">
        <v>468</v>
      </c>
      <c r="N236" s="1" t="s">
        <v>335</v>
      </c>
      <c r="O236" s="1" t="s">
        <v>469</v>
      </c>
      <c r="P236" s="1" t="s">
        <v>522</v>
      </c>
      <c r="Q236" s="1"/>
    </row>
    <row r="237" spans="1:17" x14ac:dyDescent="0.25">
      <c r="A237" s="1" t="s">
        <v>252</v>
      </c>
      <c r="B237" s="1" t="s">
        <v>335</v>
      </c>
      <c r="C237" s="1" t="s">
        <v>339</v>
      </c>
      <c r="D237" s="1" t="s">
        <v>335</v>
      </c>
      <c r="E237" s="1" t="s">
        <v>335</v>
      </c>
      <c r="F237" s="1"/>
      <c r="G237" s="1" t="s">
        <v>403</v>
      </c>
      <c r="H237" s="1" t="s">
        <v>430</v>
      </c>
      <c r="I237" s="1"/>
      <c r="J237" s="1" t="s">
        <v>335</v>
      </c>
      <c r="K237" s="1" t="s">
        <v>441</v>
      </c>
      <c r="L237" s="1" t="s">
        <v>462</v>
      </c>
      <c r="M237" s="1" t="s">
        <v>468</v>
      </c>
      <c r="N237" s="1" t="s">
        <v>335</v>
      </c>
      <c r="O237" s="1" t="s">
        <v>469</v>
      </c>
      <c r="P237" s="1" t="s">
        <v>523</v>
      </c>
      <c r="Q237" s="1"/>
    </row>
    <row r="238" spans="1:17" x14ac:dyDescent="0.25">
      <c r="A238" s="1" t="s">
        <v>253</v>
      </c>
      <c r="B238" s="1" t="s">
        <v>335</v>
      </c>
      <c r="C238" s="1" t="s">
        <v>339</v>
      </c>
      <c r="D238" s="1" t="s">
        <v>335</v>
      </c>
      <c r="E238" s="1" t="s">
        <v>336</v>
      </c>
      <c r="F238" s="1" t="s">
        <v>379</v>
      </c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</row>
    <row r="239" spans="1:17" x14ac:dyDescent="0.25">
      <c r="A239" s="1" t="s">
        <v>254</v>
      </c>
      <c r="B239" s="1" t="s">
        <v>335</v>
      </c>
      <c r="C239" s="1" t="s">
        <v>339</v>
      </c>
      <c r="D239" s="1" t="s">
        <v>335</v>
      </c>
      <c r="E239" s="1" t="s">
        <v>336</v>
      </c>
      <c r="F239" s="1" t="s">
        <v>343</v>
      </c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</row>
    <row r="240" spans="1:17" x14ac:dyDescent="0.25">
      <c r="A240" s="1" t="s">
        <v>255</v>
      </c>
      <c r="B240" s="1" t="s">
        <v>335</v>
      </c>
      <c r="C240" s="1" t="s">
        <v>339</v>
      </c>
      <c r="D240" s="1" t="s">
        <v>335</v>
      </c>
      <c r="E240" s="1" t="s">
        <v>336</v>
      </c>
      <c r="F240" s="1" t="s">
        <v>343</v>
      </c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</row>
    <row r="241" spans="1:17" x14ac:dyDescent="0.25">
      <c r="A241" s="1" t="s">
        <v>256</v>
      </c>
      <c r="B241" s="1" t="s">
        <v>335</v>
      </c>
      <c r="C241" s="1" t="s">
        <v>339</v>
      </c>
      <c r="D241" s="1" t="s">
        <v>335</v>
      </c>
      <c r="E241" s="1" t="s">
        <v>336</v>
      </c>
      <c r="F241" s="1" t="s">
        <v>343</v>
      </c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</row>
    <row r="242" spans="1:17" x14ac:dyDescent="0.25">
      <c r="A242" s="1" t="s">
        <v>257</v>
      </c>
      <c r="B242" s="1" t="s">
        <v>335</v>
      </c>
      <c r="C242" s="1" t="s">
        <v>339</v>
      </c>
      <c r="D242" s="1" t="s">
        <v>335</v>
      </c>
      <c r="E242" s="1" t="s">
        <v>336</v>
      </c>
      <c r="F242" s="1" t="s">
        <v>343</v>
      </c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</row>
    <row r="243" spans="1:17" x14ac:dyDescent="0.25">
      <c r="A243" s="1" t="s">
        <v>258</v>
      </c>
      <c r="B243" s="1" t="s">
        <v>335</v>
      </c>
      <c r="C243" s="1" t="s">
        <v>339</v>
      </c>
      <c r="D243" s="1" t="s">
        <v>335</v>
      </c>
      <c r="E243" s="1" t="s">
        <v>335</v>
      </c>
      <c r="F243" s="1"/>
      <c r="G243" s="1" t="s">
        <v>400</v>
      </c>
      <c r="H243" s="1" t="s">
        <v>430</v>
      </c>
      <c r="I243" s="1"/>
      <c r="J243" s="1" t="s">
        <v>335</v>
      </c>
      <c r="K243" s="1" t="s">
        <v>459</v>
      </c>
      <c r="L243" s="1" t="s">
        <v>462</v>
      </c>
      <c r="M243" s="1" t="s">
        <v>468</v>
      </c>
      <c r="N243" s="1" t="s">
        <v>335</v>
      </c>
      <c r="O243" s="1" t="s">
        <v>469</v>
      </c>
      <c r="P243" s="1" t="s">
        <v>524</v>
      </c>
      <c r="Q243" s="1"/>
    </row>
    <row r="244" spans="1:17" x14ac:dyDescent="0.25">
      <c r="A244" s="1" t="s">
        <v>259</v>
      </c>
      <c r="B244" s="1" t="s">
        <v>335</v>
      </c>
      <c r="C244" s="1" t="s">
        <v>339</v>
      </c>
      <c r="D244" s="1" t="s">
        <v>335</v>
      </c>
      <c r="E244" s="1" t="s">
        <v>336</v>
      </c>
      <c r="F244" s="1" t="s">
        <v>383</v>
      </c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</row>
    <row r="245" spans="1:17" x14ac:dyDescent="0.25">
      <c r="A245" s="1" t="s">
        <v>260</v>
      </c>
      <c r="B245" s="1" t="s">
        <v>335</v>
      </c>
      <c r="C245" s="1" t="s">
        <v>339</v>
      </c>
      <c r="D245" s="1" t="s">
        <v>335</v>
      </c>
      <c r="E245" s="1" t="s">
        <v>336</v>
      </c>
      <c r="F245" s="1" t="s">
        <v>343</v>
      </c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</row>
    <row r="246" spans="1:17" x14ac:dyDescent="0.25">
      <c r="A246" s="1" t="s">
        <v>261</v>
      </c>
      <c r="B246" s="1" t="s">
        <v>335</v>
      </c>
      <c r="C246" s="1" t="s">
        <v>339</v>
      </c>
      <c r="D246" s="1" t="s">
        <v>335</v>
      </c>
      <c r="E246" s="1" t="s">
        <v>336</v>
      </c>
      <c r="F246" s="1" t="s">
        <v>343</v>
      </c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</row>
    <row r="247" spans="1:17" x14ac:dyDescent="0.25">
      <c r="A247" s="1" t="s">
        <v>262</v>
      </c>
      <c r="B247" s="1" t="s">
        <v>335</v>
      </c>
      <c r="C247" s="1" t="s">
        <v>340</v>
      </c>
      <c r="D247" s="1" t="s">
        <v>335</v>
      </c>
      <c r="E247" s="1" t="s">
        <v>336</v>
      </c>
      <c r="F247" s="1" t="s">
        <v>384</v>
      </c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pans="1:17" x14ac:dyDescent="0.25">
      <c r="A248" s="1" t="s">
        <v>263</v>
      </c>
      <c r="B248" s="1" t="s">
        <v>335</v>
      </c>
      <c r="C248" s="1" t="s">
        <v>339</v>
      </c>
      <c r="D248" s="1" t="s">
        <v>335</v>
      </c>
      <c r="E248" s="1" t="s">
        <v>336</v>
      </c>
      <c r="F248" s="1" t="s">
        <v>344</v>
      </c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pans="1:17" x14ac:dyDescent="0.25">
      <c r="A249" s="1" t="s">
        <v>264</v>
      </c>
      <c r="B249" s="1" t="s">
        <v>335</v>
      </c>
      <c r="C249" s="1" t="s">
        <v>339</v>
      </c>
      <c r="D249" s="1" t="s">
        <v>335</v>
      </c>
      <c r="E249" s="1" t="s">
        <v>336</v>
      </c>
      <c r="F249" s="1" t="s">
        <v>343</v>
      </c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</row>
    <row r="250" spans="1:17" x14ac:dyDescent="0.25">
      <c r="A250" s="1" t="s">
        <v>265</v>
      </c>
      <c r="B250" s="1" t="s">
        <v>335</v>
      </c>
      <c r="C250" s="1" t="s">
        <v>339</v>
      </c>
      <c r="D250" s="1" t="s">
        <v>335</v>
      </c>
      <c r="E250" s="1" t="s">
        <v>336</v>
      </c>
      <c r="F250" s="1" t="s">
        <v>343</v>
      </c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</row>
    <row r="251" spans="1:17" x14ac:dyDescent="0.25">
      <c r="A251" s="1" t="s">
        <v>266</v>
      </c>
      <c r="B251" s="1" t="s">
        <v>335</v>
      </c>
      <c r="C251" s="1" t="s">
        <v>339</v>
      </c>
      <c r="D251" s="1" t="s">
        <v>336</v>
      </c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</row>
    <row r="252" spans="1:17" x14ac:dyDescent="0.25">
      <c r="A252" s="1" t="s">
        <v>267</v>
      </c>
      <c r="B252" s="1" t="s">
        <v>335</v>
      </c>
      <c r="C252" s="1" t="s">
        <v>339</v>
      </c>
      <c r="D252" s="1" t="s">
        <v>335</v>
      </c>
      <c r="E252" s="1" t="s">
        <v>336</v>
      </c>
      <c r="F252" s="1" t="s">
        <v>343</v>
      </c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</row>
    <row r="253" spans="1:17" x14ac:dyDescent="0.25">
      <c r="A253" s="1" t="s">
        <v>268</v>
      </c>
      <c r="B253" s="1" t="s">
        <v>335</v>
      </c>
      <c r="C253" s="1" t="s">
        <v>339</v>
      </c>
      <c r="D253" s="1" t="s">
        <v>335</v>
      </c>
      <c r="E253" s="1" t="s">
        <v>336</v>
      </c>
      <c r="F253" s="1" t="s">
        <v>343</v>
      </c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</row>
    <row r="254" spans="1:17" x14ac:dyDescent="0.25">
      <c r="A254" s="1" t="s">
        <v>269</v>
      </c>
      <c r="B254" s="1" t="s">
        <v>335</v>
      </c>
      <c r="C254" s="1" t="s">
        <v>339</v>
      </c>
      <c r="D254" s="1" t="s">
        <v>335</v>
      </c>
      <c r="E254" s="1" t="s">
        <v>335</v>
      </c>
      <c r="F254" s="1"/>
      <c r="G254" s="1" t="s">
        <v>398</v>
      </c>
      <c r="H254" s="1" t="s">
        <v>427</v>
      </c>
      <c r="I254" s="1"/>
      <c r="J254" s="1" t="s">
        <v>336</v>
      </c>
      <c r="K254" s="1"/>
      <c r="L254" s="1"/>
      <c r="M254" s="1" t="s">
        <v>468</v>
      </c>
      <c r="N254" s="1" t="s">
        <v>335</v>
      </c>
      <c r="O254" s="1" t="s">
        <v>469</v>
      </c>
      <c r="P254" s="1" t="s">
        <v>514</v>
      </c>
      <c r="Q254" s="1"/>
    </row>
    <row r="255" spans="1:17" x14ac:dyDescent="0.25">
      <c r="A255" s="1" t="s">
        <v>270</v>
      </c>
      <c r="B255" s="1" t="s">
        <v>335</v>
      </c>
      <c r="C255" s="1" t="s">
        <v>339</v>
      </c>
      <c r="D255" s="1" t="s">
        <v>335</v>
      </c>
      <c r="E255" s="1" t="s">
        <v>336</v>
      </c>
      <c r="F255" s="1" t="s">
        <v>343</v>
      </c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</row>
    <row r="256" spans="1:17" x14ac:dyDescent="0.25">
      <c r="A256" s="1" t="s">
        <v>271</v>
      </c>
      <c r="B256" s="1" t="s">
        <v>335</v>
      </c>
      <c r="C256" s="1" t="s">
        <v>339</v>
      </c>
      <c r="D256" s="1" t="s">
        <v>335</v>
      </c>
      <c r="E256" s="1" t="s">
        <v>336</v>
      </c>
      <c r="F256" s="1" t="s">
        <v>343</v>
      </c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</row>
    <row r="257" spans="1:17" x14ac:dyDescent="0.25">
      <c r="A257" s="1" t="s">
        <v>272</v>
      </c>
      <c r="B257" s="1" t="s">
        <v>335</v>
      </c>
      <c r="C257" s="1" t="s">
        <v>339</v>
      </c>
      <c r="D257" s="1" t="s">
        <v>335</v>
      </c>
      <c r="E257" s="1" t="s">
        <v>335</v>
      </c>
      <c r="F257" s="1"/>
      <c r="G257" s="1" t="s">
        <v>424</v>
      </c>
      <c r="H257" s="1" t="s">
        <v>433</v>
      </c>
      <c r="I257" s="1"/>
      <c r="J257" s="1" t="s">
        <v>335</v>
      </c>
      <c r="K257" s="1" t="s">
        <v>460</v>
      </c>
      <c r="L257" s="1" t="s">
        <v>462</v>
      </c>
      <c r="M257" s="1" t="s">
        <v>468</v>
      </c>
      <c r="N257" s="1" t="s">
        <v>336</v>
      </c>
      <c r="O257" s="1"/>
      <c r="P257" s="1" t="s">
        <v>525</v>
      </c>
      <c r="Q257" s="1"/>
    </row>
    <row r="258" spans="1:17" x14ac:dyDescent="0.25">
      <c r="A258" s="1" t="s">
        <v>273</v>
      </c>
      <c r="B258" s="1" t="s">
        <v>335</v>
      </c>
      <c r="C258" s="1" t="s">
        <v>339</v>
      </c>
      <c r="D258" s="1" t="s">
        <v>335</v>
      </c>
      <c r="E258" s="1" t="s">
        <v>336</v>
      </c>
      <c r="F258" s="1" t="s">
        <v>357</v>
      </c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</row>
    <row r="259" spans="1:17" x14ac:dyDescent="0.25">
      <c r="A259" s="1" t="s">
        <v>274</v>
      </c>
      <c r="B259" s="1" t="s">
        <v>335</v>
      </c>
      <c r="C259" s="1" t="s">
        <v>339</v>
      </c>
      <c r="D259" s="1" t="s">
        <v>335</v>
      </c>
      <c r="E259" s="1" t="s">
        <v>335</v>
      </c>
      <c r="F259" s="1"/>
      <c r="G259" s="1" t="s">
        <v>398</v>
      </c>
      <c r="H259" s="1" t="s">
        <v>434</v>
      </c>
      <c r="I259" s="1"/>
      <c r="J259" s="1" t="s">
        <v>336</v>
      </c>
      <c r="K259" s="1"/>
      <c r="L259" s="1"/>
      <c r="M259" s="1" t="s">
        <v>467</v>
      </c>
      <c r="N259" s="1" t="s">
        <v>335</v>
      </c>
      <c r="O259" s="1" t="s">
        <v>469</v>
      </c>
      <c r="P259" s="1" t="s">
        <v>526</v>
      </c>
      <c r="Q259" s="1"/>
    </row>
    <row r="260" spans="1:17" x14ac:dyDescent="0.25">
      <c r="A260" s="1" t="s">
        <v>275</v>
      </c>
      <c r="B260" s="1" t="s">
        <v>335</v>
      </c>
      <c r="C260" s="1" t="s">
        <v>339</v>
      </c>
      <c r="D260" s="1" t="s">
        <v>335</v>
      </c>
      <c r="E260" s="1" t="s">
        <v>336</v>
      </c>
      <c r="F260" s="1" t="s">
        <v>343</v>
      </c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</row>
    <row r="261" spans="1:17" x14ac:dyDescent="0.25">
      <c r="A261" s="1" t="s">
        <v>276</v>
      </c>
      <c r="B261" s="1" t="s">
        <v>335</v>
      </c>
      <c r="C261" s="1" t="s">
        <v>339</v>
      </c>
      <c r="D261" s="1" t="s">
        <v>335</v>
      </c>
      <c r="E261" s="1" t="s">
        <v>335</v>
      </c>
      <c r="F261" s="1"/>
      <c r="G261" s="1" t="s">
        <v>398</v>
      </c>
      <c r="H261" s="1" t="s">
        <v>426</v>
      </c>
      <c r="I261" s="1"/>
      <c r="J261" s="1" t="s">
        <v>336</v>
      </c>
      <c r="K261" s="1"/>
      <c r="L261" s="1"/>
      <c r="M261" s="1" t="s">
        <v>467</v>
      </c>
      <c r="N261" s="1" t="s">
        <v>335</v>
      </c>
      <c r="O261" s="1" t="s">
        <v>469</v>
      </c>
      <c r="P261" s="1" t="s">
        <v>527</v>
      </c>
      <c r="Q261" s="1"/>
    </row>
    <row r="262" spans="1:17" x14ac:dyDescent="0.25">
      <c r="A262" s="1" t="s">
        <v>277</v>
      </c>
      <c r="B262" s="1" t="s">
        <v>335</v>
      </c>
      <c r="C262" s="1" t="s">
        <v>339</v>
      </c>
      <c r="D262" s="1" t="s">
        <v>335</v>
      </c>
      <c r="E262" s="1" t="s">
        <v>336</v>
      </c>
      <c r="F262" s="1" t="s">
        <v>344</v>
      </c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</row>
    <row r="263" spans="1:17" x14ac:dyDescent="0.25">
      <c r="A263" s="1" t="s">
        <v>278</v>
      </c>
      <c r="B263" s="1" t="s">
        <v>335</v>
      </c>
      <c r="C263" s="1" t="s">
        <v>339</v>
      </c>
      <c r="D263" s="1" t="s">
        <v>335</v>
      </c>
      <c r="E263" s="1" t="s">
        <v>336</v>
      </c>
      <c r="F263" s="1" t="s">
        <v>343</v>
      </c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</row>
    <row r="264" spans="1:17" x14ac:dyDescent="0.25">
      <c r="A264" s="1" t="s">
        <v>279</v>
      </c>
      <c r="B264" s="1" t="s">
        <v>335</v>
      </c>
      <c r="C264" s="1" t="s">
        <v>339</v>
      </c>
      <c r="D264" s="1" t="s">
        <v>335</v>
      </c>
      <c r="E264" s="1" t="s">
        <v>335</v>
      </c>
      <c r="F264" s="1"/>
      <c r="G264" s="1" t="s">
        <v>425</v>
      </c>
      <c r="H264" s="1" t="s">
        <v>426</v>
      </c>
      <c r="I264" s="1"/>
      <c r="J264" s="1" t="s">
        <v>336</v>
      </c>
      <c r="K264" s="1"/>
      <c r="L264" s="1"/>
      <c r="M264" s="1" t="s">
        <v>468</v>
      </c>
      <c r="N264" s="1" t="s">
        <v>335</v>
      </c>
      <c r="O264" s="1" t="s">
        <v>469</v>
      </c>
      <c r="P264" s="1" t="s">
        <v>528</v>
      </c>
      <c r="Q264" s="1"/>
    </row>
    <row r="265" spans="1:17" x14ac:dyDescent="0.25">
      <c r="A265" s="1" t="s">
        <v>280</v>
      </c>
      <c r="B265" s="1" t="s">
        <v>335</v>
      </c>
      <c r="C265" s="1" t="s">
        <v>339</v>
      </c>
      <c r="D265" s="1" t="s">
        <v>335</v>
      </c>
      <c r="E265" s="1" t="s">
        <v>336</v>
      </c>
      <c r="F265" s="1" t="s">
        <v>343</v>
      </c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</row>
    <row r="266" spans="1:17" x14ac:dyDescent="0.25">
      <c r="A266" s="1" t="s">
        <v>281</v>
      </c>
      <c r="B266" s="1" t="s">
        <v>335</v>
      </c>
      <c r="C266" s="1" t="s">
        <v>339</v>
      </c>
      <c r="D266" s="1" t="s">
        <v>335</v>
      </c>
      <c r="E266" s="1" t="s">
        <v>336</v>
      </c>
      <c r="F266" s="1" t="s">
        <v>343</v>
      </c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</row>
    <row r="267" spans="1:17" x14ac:dyDescent="0.25">
      <c r="A267" s="1" t="s">
        <v>282</v>
      </c>
      <c r="B267" s="1" t="s">
        <v>335</v>
      </c>
      <c r="C267" s="1" t="s">
        <v>339</v>
      </c>
      <c r="D267" s="1" t="s">
        <v>335</v>
      </c>
      <c r="E267" s="1" t="s">
        <v>336</v>
      </c>
      <c r="F267" s="1" t="s">
        <v>385</v>
      </c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</row>
    <row r="268" spans="1:17" x14ac:dyDescent="0.25">
      <c r="A268" s="1" t="s">
        <v>283</v>
      </c>
      <c r="B268" s="1" t="s">
        <v>335</v>
      </c>
      <c r="C268" s="1" t="s">
        <v>339</v>
      </c>
      <c r="D268" s="1" t="s">
        <v>335</v>
      </c>
      <c r="E268" s="1" t="s">
        <v>336</v>
      </c>
      <c r="F268" s="1" t="s">
        <v>343</v>
      </c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</row>
    <row r="269" spans="1:17" x14ac:dyDescent="0.25">
      <c r="A269" s="1" t="s">
        <v>284</v>
      </c>
      <c r="B269" s="1" t="s">
        <v>335</v>
      </c>
      <c r="C269" s="1" t="s">
        <v>339</v>
      </c>
      <c r="D269" s="1" t="s">
        <v>335</v>
      </c>
      <c r="E269" s="1" t="s">
        <v>336</v>
      </c>
      <c r="F269" s="1" t="s">
        <v>357</v>
      </c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</row>
    <row r="270" spans="1:17" x14ac:dyDescent="0.25">
      <c r="A270" s="1" t="s">
        <v>285</v>
      </c>
      <c r="B270" s="1" t="s">
        <v>335</v>
      </c>
      <c r="C270" s="1" t="s">
        <v>339</v>
      </c>
      <c r="D270" s="1" t="s">
        <v>335</v>
      </c>
      <c r="E270" s="1" t="s">
        <v>336</v>
      </c>
      <c r="F270" s="1" t="s">
        <v>343</v>
      </c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</row>
    <row r="271" spans="1:17" x14ac:dyDescent="0.25">
      <c r="A271" s="1" t="s">
        <v>286</v>
      </c>
      <c r="B271" s="1" t="s">
        <v>335</v>
      </c>
      <c r="C271" s="1" t="s">
        <v>339</v>
      </c>
      <c r="D271" s="1" t="s">
        <v>335</v>
      </c>
      <c r="E271" s="1" t="s">
        <v>336</v>
      </c>
      <c r="F271" s="1" t="s">
        <v>386</v>
      </c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pans="1:17" x14ac:dyDescent="0.25">
      <c r="A272" s="1" t="s">
        <v>287</v>
      </c>
      <c r="B272" s="1" t="s">
        <v>335</v>
      </c>
      <c r="C272" s="1" t="s">
        <v>339</v>
      </c>
      <c r="D272" s="1" t="s">
        <v>335</v>
      </c>
      <c r="E272" s="1" t="s">
        <v>336</v>
      </c>
      <c r="F272" s="1" t="s">
        <v>347</v>
      </c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pans="1:17" x14ac:dyDescent="0.25">
      <c r="A273" s="1" t="s">
        <v>288</v>
      </c>
      <c r="B273" s="1" t="s">
        <v>335</v>
      </c>
      <c r="C273" s="1" t="s">
        <v>339</v>
      </c>
      <c r="D273" s="1" t="s">
        <v>335</v>
      </c>
      <c r="E273" s="1" t="s">
        <v>336</v>
      </c>
      <c r="F273" s="1" t="s">
        <v>387</v>
      </c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</row>
    <row r="274" spans="1:17" x14ac:dyDescent="0.25">
      <c r="A274" s="1" t="s">
        <v>289</v>
      </c>
      <c r="B274" s="1" t="s">
        <v>335</v>
      </c>
      <c r="C274" s="1" t="s">
        <v>339</v>
      </c>
      <c r="D274" s="1" t="s">
        <v>335</v>
      </c>
      <c r="E274" s="1"/>
      <c r="F274" s="1" t="s">
        <v>388</v>
      </c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</row>
    <row r="275" spans="1:17" x14ac:dyDescent="0.25">
      <c r="A275" s="1" t="s">
        <v>290</v>
      </c>
      <c r="B275" s="1" t="s">
        <v>335</v>
      </c>
      <c r="C275" s="1" t="s">
        <v>339</v>
      </c>
      <c r="D275" s="1" t="s">
        <v>335</v>
      </c>
      <c r="E275" s="1" t="s">
        <v>336</v>
      </c>
      <c r="F275" s="1" t="s">
        <v>389</v>
      </c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</row>
    <row r="276" spans="1:17" x14ac:dyDescent="0.25">
      <c r="A276" s="1" t="s">
        <v>291</v>
      </c>
      <c r="B276" s="1" t="s">
        <v>335</v>
      </c>
      <c r="C276" s="1" t="s">
        <v>341</v>
      </c>
      <c r="D276" s="1" t="s">
        <v>335</v>
      </c>
      <c r="E276" s="1" t="s">
        <v>336</v>
      </c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</row>
    <row r="277" spans="1:17" x14ac:dyDescent="0.25">
      <c r="A277" s="1" t="s">
        <v>292</v>
      </c>
      <c r="B277" s="1" t="s">
        <v>335</v>
      </c>
      <c r="C277" s="1" t="s">
        <v>339</v>
      </c>
      <c r="D277" s="1" t="s">
        <v>335</v>
      </c>
      <c r="E277" s="1" t="s">
        <v>336</v>
      </c>
      <c r="F277" s="1" t="s">
        <v>389</v>
      </c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</row>
    <row r="278" spans="1:17" x14ac:dyDescent="0.25">
      <c r="A278" s="1" t="s">
        <v>293</v>
      </c>
      <c r="B278" s="1" t="s">
        <v>335</v>
      </c>
      <c r="C278" s="1" t="s">
        <v>339</v>
      </c>
      <c r="D278" s="1" t="s">
        <v>335</v>
      </c>
      <c r="E278" s="1" t="s">
        <v>335</v>
      </c>
      <c r="F278" s="1"/>
      <c r="G278" s="1" t="s">
        <v>425</v>
      </c>
      <c r="H278" s="1" t="s">
        <v>430</v>
      </c>
      <c r="I278" s="1"/>
      <c r="J278" s="1" t="s">
        <v>335</v>
      </c>
      <c r="K278" s="1" t="s">
        <v>461</v>
      </c>
      <c r="L278" s="1" t="s">
        <v>462</v>
      </c>
      <c r="M278" s="1" t="s">
        <v>468</v>
      </c>
      <c r="N278" s="1" t="s">
        <v>335</v>
      </c>
      <c r="O278" s="1" t="s">
        <v>469</v>
      </c>
      <c r="P278" s="1" t="s">
        <v>529</v>
      </c>
      <c r="Q278" s="1"/>
    </row>
    <row r="279" spans="1:17" x14ac:dyDescent="0.25">
      <c r="A279" s="1" t="s">
        <v>294</v>
      </c>
      <c r="B279" s="1" t="s">
        <v>335</v>
      </c>
      <c r="C279" s="1" t="s">
        <v>339</v>
      </c>
      <c r="D279" s="1" t="s">
        <v>335</v>
      </c>
      <c r="E279" s="1" t="s">
        <v>336</v>
      </c>
      <c r="F279" s="1" t="s">
        <v>389</v>
      </c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</row>
    <row r="280" spans="1:17" x14ac:dyDescent="0.25">
      <c r="A280" s="1" t="s">
        <v>295</v>
      </c>
      <c r="B280" s="1" t="s">
        <v>335</v>
      </c>
      <c r="C280" s="1" t="s">
        <v>339</v>
      </c>
      <c r="D280" s="1" t="s">
        <v>335</v>
      </c>
      <c r="E280" s="1" t="s">
        <v>336</v>
      </c>
      <c r="F280" s="1" t="s">
        <v>389</v>
      </c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</row>
    <row r="281" spans="1:17" x14ac:dyDescent="0.25">
      <c r="A281" s="1" t="s">
        <v>296</v>
      </c>
      <c r="B281" s="1" t="s">
        <v>335</v>
      </c>
      <c r="C281" s="1" t="s">
        <v>339</v>
      </c>
      <c r="D281" s="1" t="s">
        <v>335</v>
      </c>
      <c r="E281" s="1" t="s">
        <v>336</v>
      </c>
      <c r="F281" s="1" t="s">
        <v>389</v>
      </c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</row>
    <row r="282" spans="1:17" x14ac:dyDescent="0.25">
      <c r="A282" s="1" t="s">
        <v>297</v>
      </c>
      <c r="B282" s="1" t="s">
        <v>335</v>
      </c>
      <c r="C282" s="1" t="s">
        <v>339</v>
      </c>
      <c r="D282" s="1" t="s">
        <v>335</v>
      </c>
      <c r="E282" s="1" t="s">
        <v>336</v>
      </c>
      <c r="F282" s="1" t="s">
        <v>389</v>
      </c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</row>
    <row r="283" spans="1:17" x14ac:dyDescent="0.25">
      <c r="A283" s="1" t="s">
        <v>298</v>
      </c>
      <c r="B283" s="1" t="s">
        <v>335</v>
      </c>
      <c r="C283" s="1" t="s">
        <v>339</v>
      </c>
      <c r="D283" s="1" t="s">
        <v>335</v>
      </c>
      <c r="E283" s="1" t="s">
        <v>336</v>
      </c>
      <c r="F283" s="1" t="s">
        <v>389</v>
      </c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</row>
    <row r="284" spans="1:17" x14ac:dyDescent="0.25">
      <c r="A284" s="1" t="s">
        <v>299</v>
      </c>
      <c r="B284" s="1" t="s">
        <v>335</v>
      </c>
      <c r="C284" s="1" t="s">
        <v>339</v>
      </c>
      <c r="D284" s="1" t="s">
        <v>335</v>
      </c>
      <c r="E284" s="1" t="s">
        <v>336</v>
      </c>
      <c r="F284" s="1" t="s">
        <v>389</v>
      </c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</row>
    <row r="285" spans="1:17" x14ac:dyDescent="0.25">
      <c r="A285" s="1" t="s">
        <v>300</v>
      </c>
      <c r="B285" s="1" t="s">
        <v>335</v>
      </c>
      <c r="C285" s="1" t="s">
        <v>339</v>
      </c>
      <c r="D285" s="1" t="s">
        <v>335</v>
      </c>
      <c r="E285" s="1" t="s">
        <v>336</v>
      </c>
      <c r="F285" s="1" t="s">
        <v>389</v>
      </c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</row>
    <row r="286" spans="1:17" x14ac:dyDescent="0.25">
      <c r="A286" s="1" t="s">
        <v>301</v>
      </c>
      <c r="B286" s="1" t="s">
        <v>335</v>
      </c>
      <c r="C286" s="1" t="s">
        <v>339</v>
      </c>
      <c r="D286" s="1" t="s">
        <v>335</v>
      </c>
      <c r="E286" s="1" t="s">
        <v>336</v>
      </c>
      <c r="F286" s="1" t="s">
        <v>390</v>
      </c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</row>
    <row r="287" spans="1:17" x14ac:dyDescent="0.25">
      <c r="A287" s="1" t="s">
        <v>302</v>
      </c>
      <c r="B287" s="1" t="s">
        <v>336</v>
      </c>
      <c r="C287" s="1"/>
      <c r="D287" s="1" t="s">
        <v>335</v>
      </c>
      <c r="E287" s="1" t="s">
        <v>336</v>
      </c>
      <c r="F287" s="1" t="s">
        <v>343</v>
      </c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</row>
    <row r="288" spans="1:17" x14ac:dyDescent="0.25">
      <c r="A288" s="1" t="s">
        <v>303</v>
      </c>
      <c r="B288" s="1" t="s">
        <v>335</v>
      </c>
      <c r="C288" s="1" t="s">
        <v>339</v>
      </c>
      <c r="D288" s="1" t="s">
        <v>335</v>
      </c>
      <c r="E288" s="1" t="s">
        <v>336</v>
      </c>
      <c r="F288" s="1" t="s">
        <v>389</v>
      </c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</row>
    <row r="289" spans="1:17" x14ac:dyDescent="0.25">
      <c r="A289" s="1" t="s">
        <v>304</v>
      </c>
      <c r="B289" s="1" t="s">
        <v>335</v>
      </c>
      <c r="C289" s="1" t="s">
        <v>339</v>
      </c>
      <c r="D289" s="1" t="s">
        <v>335</v>
      </c>
      <c r="E289" s="1" t="s">
        <v>336</v>
      </c>
      <c r="F289" s="1" t="s">
        <v>389</v>
      </c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</row>
    <row r="290" spans="1:17" x14ac:dyDescent="0.25">
      <c r="A290" s="1" t="s">
        <v>305</v>
      </c>
      <c r="B290" s="1" t="s">
        <v>336</v>
      </c>
      <c r="C290" s="1" t="s">
        <v>339</v>
      </c>
      <c r="D290" s="1" t="s">
        <v>335</v>
      </c>
      <c r="E290" s="1" t="s">
        <v>336</v>
      </c>
      <c r="F290" s="1" t="s">
        <v>391</v>
      </c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</row>
    <row r="291" spans="1:17" x14ac:dyDescent="0.25">
      <c r="A291" s="1" t="s">
        <v>306</v>
      </c>
      <c r="B291" s="1" t="s">
        <v>335</v>
      </c>
      <c r="C291" s="1" t="s">
        <v>339</v>
      </c>
      <c r="D291" s="1" t="s">
        <v>335</v>
      </c>
      <c r="E291" s="1" t="s">
        <v>336</v>
      </c>
      <c r="F291" s="1" t="s">
        <v>355</v>
      </c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</row>
    <row r="292" spans="1:17" x14ac:dyDescent="0.25">
      <c r="A292" s="1" t="s">
        <v>307</v>
      </c>
      <c r="B292" s="1" t="s">
        <v>335</v>
      </c>
      <c r="C292" s="1" t="s">
        <v>339</v>
      </c>
      <c r="D292" s="1" t="s">
        <v>335</v>
      </c>
      <c r="E292" s="1" t="s">
        <v>336</v>
      </c>
      <c r="F292" s="1" t="s">
        <v>392</v>
      </c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</row>
    <row r="293" spans="1:17" x14ac:dyDescent="0.25">
      <c r="A293" s="1" t="s">
        <v>308</v>
      </c>
      <c r="B293" s="1" t="s">
        <v>335</v>
      </c>
      <c r="C293" s="1" t="s">
        <v>339</v>
      </c>
      <c r="D293" s="1" t="s">
        <v>335</v>
      </c>
      <c r="E293" s="1" t="s">
        <v>336</v>
      </c>
      <c r="F293" s="1" t="s">
        <v>343</v>
      </c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</row>
    <row r="294" spans="1:17" x14ac:dyDescent="0.25">
      <c r="A294" s="1" t="s">
        <v>309</v>
      </c>
      <c r="B294" s="1" t="s">
        <v>335</v>
      </c>
      <c r="C294" s="1" t="s">
        <v>339</v>
      </c>
      <c r="D294" s="1" t="s">
        <v>335</v>
      </c>
      <c r="E294" s="1" t="s">
        <v>336</v>
      </c>
      <c r="F294" s="1" t="s">
        <v>393</v>
      </c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pans="1:17" x14ac:dyDescent="0.25">
      <c r="A295" s="1" t="s">
        <v>310</v>
      </c>
      <c r="B295" s="1" t="s">
        <v>335</v>
      </c>
      <c r="C295" s="1" t="s">
        <v>339</v>
      </c>
      <c r="D295" s="1" t="s">
        <v>335</v>
      </c>
      <c r="E295" s="1" t="s">
        <v>336</v>
      </c>
      <c r="F295" s="1" t="s">
        <v>389</v>
      </c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pans="1:17" x14ac:dyDescent="0.25">
      <c r="A296" s="1" t="s">
        <v>311</v>
      </c>
      <c r="B296" s="1" t="s">
        <v>335</v>
      </c>
      <c r="C296" s="1" t="s">
        <v>339</v>
      </c>
      <c r="D296" s="1" t="s">
        <v>336</v>
      </c>
      <c r="E296" s="1" t="s">
        <v>336</v>
      </c>
      <c r="F296" s="1" t="s">
        <v>389</v>
      </c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pans="1:17" x14ac:dyDescent="0.25">
      <c r="A297" s="1" t="s">
        <v>312</v>
      </c>
      <c r="B297" s="1" t="s">
        <v>335</v>
      </c>
      <c r="C297" s="1" t="s">
        <v>339</v>
      </c>
      <c r="D297" s="1" t="s">
        <v>335</v>
      </c>
      <c r="E297" s="1" t="s">
        <v>336</v>
      </c>
      <c r="F297" s="1" t="s">
        <v>343</v>
      </c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</row>
    <row r="298" spans="1:17" x14ac:dyDescent="0.25">
      <c r="A298" s="1" t="s">
        <v>313</v>
      </c>
      <c r="B298" s="1" t="s">
        <v>335</v>
      </c>
      <c r="C298" s="1" t="s">
        <v>339</v>
      </c>
      <c r="D298" s="1" t="s">
        <v>335</v>
      </c>
      <c r="E298" s="1" t="s">
        <v>336</v>
      </c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</row>
    <row r="299" spans="1:17" x14ac:dyDescent="0.25">
      <c r="A299" s="1" t="s">
        <v>314</v>
      </c>
      <c r="B299" s="1" t="s">
        <v>335</v>
      </c>
      <c r="C299" s="1" t="s">
        <v>339</v>
      </c>
      <c r="D299" s="1" t="s">
        <v>335</v>
      </c>
      <c r="E299" s="1" t="s">
        <v>336</v>
      </c>
      <c r="F299" s="1" t="s">
        <v>394</v>
      </c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</row>
    <row r="300" spans="1:17" x14ac:dyDescent="0.25">
      <c r="A300" s="1" t="s">
        <v>315</v>
      </c>
      <c r="B300" s="1" t="s">
        <v>335</v>
      </c>
      <c r="C300" s="1" t="s">
        <v>339</v>
      </c>
      <c r="D300" s="1" t="s">
        <v>335</v>
      </c>
      <c r="E300" s="1" t="s">
        <v>336</v>
      </c>
      <c r="F300" s="1" t="s">
        <v>357</v>
      </c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</row>
    <row r="301" spans="1:17" x14ac:dyDescent="0.25">
      <c r="A301" s="1" t="s">
        <v>316</v>
      </c>
      <c r="B301" s="1" t="s">
        <v>335</v>
      </c>
      <c r="C301" s="1" t="s">
        <v>339</v>
      </c>
      <c r="D301" s="1" t="s">
        <v>335</v>
      </c>
      <c r="E301" s="1" t="s">
        <v>336</v>
      </c>
      <c r="F301" s="1" t="s">
        <v>343</v>
      </c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</row>
    <row r="302" spans="1:17" x14ac:dyDescent="0.25">
      <c r="A302" s="1" t="s">
        <v>317</v>
      </c>
      <c r="B302" s="1" t="s">
        <v>335</v>
      </c>
      <c r="C302" s="1" t="s">
        <v>339</v>
      </c>
      <c r="D302" s="1" t="s">
        <v>335</v>
      </c>
      <c r="E302" s="1" t="s">
        <v>336</v>
      </c>
      <c r="F302" s="1" t="s">
        <v>343</v>
      </c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</row>
    <row r="303" spans="1:17" x14ac:dyDescent="0.25">
      <c r="A303" s="1" t="s">
        <v>318</v>
      </c>
      <c r="B303" s="1" t="s">
        <v>335</v>
      </c>
      <c r="C303" s="1" t="s">
        <v>337</v>
      </c>
      <c r="D303" s="1" t="s">
        <v>335</v>
      </c>
      <c r="E303" s="1" t="s">
        <v>336</v>
      </c>
      <c r="F303" s="1" t="s">
        <v>344</v>
      </c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</row>
    <row r="304" spans="1:17" x14ac:dyDescent="0.25">
      <c r="A304" s="1" t="s">
        <v>319</v>
      </c>
      <c r="B304" s="1" t="s">
        <v>335</v>
      </c>
      <c r="C304" s="1" t="s">
        <v>339</v>
      </c>
      <c r="D304" s="1" t="s">
        <v>335</v>
      </c>
      <c r="E304" s="1" t="s">
        <v>336</v>
      </c>
      <c r="F304" s="1" t="s">
        <v>343</v>
      </c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</row>
    <row r="305" spans="1:17" x14ac:dyDescent="0.25">
      <c r="A305" s="1" t="s">
        <v>320</v>
      </c>
      <c r="B305" s="1" t="s">
        <v>335</v>
      </c>
      <c r="C305" s="1" t="s">
        <v>339</v>
      </c>
      <c r="D305" s="1" t="s">
        <v>335</v>
      </c>
      <c r="E305" s="1" t="s">
        <v>336</v>
      </c>
      <c r="F305" s="1" t="s">
        <v>343</v>
      </c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</row>
    <row r="306" spans="1:17" x14ac:dyDescent="0.25">
      <c r="A306" s="1" t="s">
        <v>321</v>
      </c>
      <c r="B306" s="1" t="s">
        <v>335</v>
      </c>
      <c r="C306" s="1" t="s">
        <v>339</v>
      </c>
      <c r="D306" s="1" t="s">
        <v>335</v>
      </c>
      <c r="E306" s="1" t="s">
        <v>336</v>
      </c>
      <c r="F306" s="1" t="s">
        <v>395</v>
      </c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</row>
    <row r="307" spans="1:17" x14ac:dyDescent="0.25">
      <c r="A307" s="1" t="s">
        <v>322</v>
      </c>
      <c r="B307" s="1" t="s">
        <v>335</v>
      </c>
      <c r="C307" s="1" t="s">
        <v>339</v>
      </c>
      <c r="D307" s="1" t="s">
        <v>335</v>
      </c>
      <c r="E307" s="1" t="s">
        <v>336</v>
      </c>
      <c r="F307" s="1" t="s">
        <v>343</v>
      </c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</row>
    <row r="308" spans="1:17" x14ac:dyDescent="0.25">
      <c r="A308" s="1" t="s">
        <v>323</v>
      </c>
      <c r="B308" s="1" t="s">
        <v>335</v>
      </c>
      <c r="C308" s="1" t="s">
        <v>339</v>
      </c>
      <c r="D308" s="1" t="s">
        <v>335</v>
      </c>
      <c r="E308" s="1" t="s">
        <v>336</v>
      </c>
      <c r="F308" s="1" t="s">
        <v>343</v>
      </c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</row>
    <row r="309" spans="1:17" x14ac:dyDescent="0.25">
      <c r="A309" s="1" t="s">
        <v>324</v>
      </c>
      <c r="B309" s="1" t="s">
        <v>335</v>
      </c>
      <c r="C309" s="1" t="s">
        <v>339</v>
      </c>
      <c r="D309" s="1" t="s">
        <v>335</v>
      </c>
      <c r="E309" s="1" t="s">
        <v>336</v>
      </c>
      <c r="F309" s="1" t="s">
        <v>343</v>
      </c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</row>
    <row r="310" spans="1:17" x14ac:dyDescent="0.25">
      <c r="A310" s="1" t="s">
        <v>325</v>
      </c>
      <c r="B310" s="1" t="s">
        <v>335</v>
      </c>
      <c r="C310" s="1" t="s">
        <v>339</v>
      </c>
      <c r="D310" s="1" t="s">
        <v>335</v>
      </c>
      <c r="E310" s="1" t="s">
        <v>335</v>
      </c>
      <c r="F310" s="1" t="s">
        <v>343</v>
      </c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</row>
    <row r="311" spans="1:17" x14ac:dyDescent="0.25">
      <c r="A311" s="1" t="s">
        <v>326</v>
      </c>
      <c r="B311" s="1" t="s">
        <v>335</v>
      </c>
      <c r="C311" s="1" t="s">
        <v>339</v>
      </c>
      <c r="D311" s="1" t="s">
        <v>335</v>
      </c>
      <c r="E311" s="1" t="s">
        <v>336</v>
      </c>
      <c r="F311" s="1" t="s">
        <v>396</v>
      </c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</row>
    <row r="312" spans="1:17" x14ac:dyDescent="0.25">
      <c r="A312" s="1" t="s">
        <v>327</v>
      </c>
      <c r="B312" s="1" t="s">
        <v>335</v>
      </c>
      <c r="C312" s="1" t="s">
        <v>339</v>
      </c>
      <c r="D312" s="1" t="s">
        <v>335</v>
      </c>
      <c r="E312" s="1" t="s">
        <v>336</v>
      </c>
      <c r="F312" s="1" t="s">
        <v>343</v>
      </c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</row>
    <row r="313" spans="1:17" x14ac:dyDescent="0.25">
      <c r="A313" s="1" t="s">
        <v>328</v>
      </c>
      <c r="B313" s="1" t="s">
        <v>335</v>
      </c>
      <c r="C313" s="1" t="s">
        <v>339</v>
      </c>
      <c r="D313" s="1" t="s">
        <v>335</v>
      </c>
      <c r="E313" s="1" t="s">
        <v>336</v>
      </c>
      <c r="F313" s="1" t="s">
        <v>343</v>
      </c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</row>
    <row r="314" spans="1:17" x14ac:dyDescent="0.25">
      <c r="A314" s="1" t="s">
        <v>329</v>
      </c>
      <c r="B314" s="1" t="s">
        <v>335</v>
      </c>
      <c r="C314" s="1" t="s">
        <v>339</v>
      </c>
      <c r="D314" s="1" t="s">
        <v>335</v>
      </c>
      <c r="E314" s="1" t="s">
        <v>336</v>
      </c>
      <c r="F314" s="1" t="s">
        <v>343</v>
      </c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</row>
    <row r="315" spans="1:17" x14ac:dyDescent="0.25">
      <c r="A315" s="1" t="s">
        <v>330</v>
      </c>
      <c r="B315" s="1" t="s">
        <v>335</v>
      </c>
      <c r="C315" s="1" t="s">
        <v>339</v>
      </c>
      <c r="D315" s="1" t="s">
        <v>335</v>
      </c>
      <c r="E315" s="1" t="s">
        <v>336</v>
      </c>
      <c r="F315" s="1" t="s">
        <v>397</v>
      </c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</row>
    <row r="316" spans="1:17" x14ac:dyDescent="0.25">
      <c r="A316" s="1" t="s">
        <v>331</v>
      </c>
      <c r="B316" s="1" t="s">
        <v>335</v>
      </c>
      <c r="C316" s="1" t="s">
        <v>339</v>
      </c>
      <c r="D316" s="1" t="s">
        <v>335</v>
      </c>
      <c r="E316" s="1" t="s">
        <v>336</v>
      </c>
      <c r="F316" s="1" t="s">
        <v>343</v>
      </c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</row>
    <row r="317" spans="1:17" x14ac:dyDescent="0.25">
      <c r="A317" s="1" t="s">
        <v>332</v>
      </c>
      <c r="B317" s="1" t="s">
        <v>335</v>
      </c>
      <c r="C317" s="1" t="s">
        <v>339</v>
      </c>
      <c r="D317" s="1" t="s">
        <v>335</v>
      </c>
      <c r="E317" s="1" t="s">
        <v>336</v>
      </c>
      <c r="F317" s="1" t="s">
        <v>343</v>
      </c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</row>
    <row r="318" spans="1:17" x14ac:dyDescent="0.25">
      <c r="A318" s="1" t="s">
        <v>333</v>
      </c>
      <c r="B318" s="1" t="s">
        <v>335</v>
      </c>
      <c r="C318" s="1" t="s">
        <v>339</v>
      </c>
      <c r="D318" s="1" t="s">
        <v>335</v>
      </c>
      <c r="E318" s="1" t="s">
        <v>336</v>
      </c>
      <c r="F318" s="1" t="s">
        <v>343</v>
      </c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</row>
    <row r="319" spans="1:17" x14ac:dyDescent="0.25">
      <c r="A319" s="1" t="s">
        <v>334</v>
      </c>
      <c r="B319" s="1" t="s">
        <v>334</v>
      </c>
      <c r="C319" s="1" t="s">
        <v>334</v>
      </c>
      <c r="D319" s="1" t="s">
        <v>334</v>
      </c>
      <c r="E319" s="1" t="s">
        <v>334</v>
      </c>
      <c r="F319" s="1" t="s">
        <v>334</v>
      </c>
      <c r="G319" s="1" t="s">
        <v>334</v>
      </c>
      <c r="H319" s="1" t="s">
        <v>334</v>
      </c>
      <c r="I319" s="1" t="s">
        <v>334</v>
      </c>
      <c r="J319" s="1" t="s">
        <v>334</v>
      </c>
      <c r="K319" s="1" t="s">
        <v>334</v>
      </c>
      <c r="L319" s="1" t="s">
        <v>334</v>
      </c>
      <c r="M319" s="1" t="s">
        <v>334</v>
      </c>
      <c r="N319" s="1" t="s">
        <v>334</v>
      </c>
      <c r="O319" s="1" t="s">
        <v>334</v>
      </c>
      <c r="P319" s="1" t="s">
        <v>334</v>
      </c>
      <c r="Q319" s="1" t="s">
        <v>334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8"/>
  <sheetViews>
    <sheetView workbookViewId="0">
      <selection sqref="A1:R1048576"/>
    </sheetView>
  </sheetViews>
  <sheetFormatPr defaultRowHeight="15" x14ac:dyDescent="0.25"/>
  <cols>
    <col min="1" max="1" width="12.42578125" customWidth="1"/>
    <col min="22" max="22" width="13" style="2" customWidth="1"/>
  </cols>
  <sheetData>
    <row r="1" spans="1:18" ht="30" x14ac:dyDescent="0.25">
      <c r="A1" t="s">
        <v>0</v>
      </c>
      <c r="B1" s="3" t="s">
        <v>614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</row>
    <row r="2" spans="1:18" x14ac:dyDescent="0.25">
      <c r="A2" t="s">
        <v>17</v>
      </c>
      <c r="B2" t="s">
        <v>615</v>
      </c>
      <c r="C2" t="s">
        <v>335</v>
      </c>
      <c r="D2" t="s">
        <v>337</v>
      </c>
      <c r="E2" t="s">
        <v>335</v>
      </c>
      <c r="F2" t="s">
        <v>335</v>
      </c>
      <c r="H2" t="s">
        <v>398</v>
      </c>
      <c r="I2" t="s">
        <v>426</v>
      </c>
      <c r="L2" t="s">
        <v>335</v>
      </c>
      <c r="M2" t="s">
        <v>462</v>
      </c>
      <c r="N2" t="s">
        <v>466</v>
      </c>
      <c r="O2" t="s">
        <v>335</v>
      </c>
      <c r="P2" t="s">
        <v>469</v>
      </c>
      <c r="Q2" t="s">
        <v>478</v>
      </c>
      <c r="R2" t="s">
        <v>530</v>
      </c>
    </row>
    <row r="3" spans="1:18" x14ac:dyDescent="0.25">
      <c r="A3" t="s">
        <v>18</v>
      </c>
      <c r="B3" t="s">
        <v>615</v>
      </c>
      <c r="C3" t="s">
        <v>336</v>
      </c>
      <c r="D3" t="s">
        <v>338</v>
      </c>
      <c r="E3" t="s">
        <v>336</v>
      </c>
    </row>
    <row r="4" spans="1:18" x14ac:dyDescent="0.25">
      <c r="A4" t="s">
        <v>19</v>
      </c>
      <c r="B4" t="s">
        <v>615</v>
      </c>
      <c r="C4" t="s">
        <v>335</v>
      </c>
      <c r="D4" t="s">
        <v>339</v>
      </c>
      <c r="E4" t="s">
        <v>335</v>
      </c>
      <c r="F4" t="s">
        <v>335</v>
      </c>
      <c r="H4" t="s">
        <v>399</v>
      </c>
      <c r="I4" t="s">
        <v>426</v>
      </c>
      <c r="K4" t="s">
        <v>336</v>
      </c>
      <c r="N4" t="s">
        <v>467</v>
      </c>
      <c r="O4" t="s">
        <v>335</v>
      </c>
      <c r="P4" t="s">
        <v>469</v>
      </c>
      <c r="Q4" t="s">
        <v>479</v>
      </c>
    </row>
    <row r="5" spans="1:18" x14ac:dyDescent="0.25">
      <c r="A5" t="s">
        <v>20</v>
      </c>
      <c r="B5" t="s">
        <v>615</v>
      </c>
      <c r="C5" t="s">
        <v>335</v>
      </c>
      <c r="D5" t="s">
        <v>339</v>
      </c>
      <c r="E5" t="s">
        <v>335</v>
      </c>
      <c r="F5" t="s">
        <v>336</v>
      </c>
      <c r="G5" t="s">
        <v>343</v>
      </c>
    </row>
    <row r="6" spans="1:18" x14ac:dyDescent="0.25">
      <c r="A6" t="s">
        <v>21</v>
      </c>
      <c r="B6" t="s">
        <v>615</v>
      </c>
      <c r="C6" t="s">
        <v>335</v>
      </c>
      <c r="D6" t="s">
        <v>339</v>
      </c>
      <c r="E6" t="s">
        <v>335</v>
      </c>
      <c r="F6" t="s">
        <v>335</v>
      </c>
      <c r="H6" t="s">
        <v>399</v>
      </c>
      <c r="I6" t="s">
        <v>426</v>
      </c>
      <c r="L6" t="s">
        <v>438</v>
      </c>
      <c r="M6" t="s">
        <v>462</v>
      </c>
      <c r="N6" t="s">
        <v>468</v>
      </c>
      <c r="O6" t="s">
        <v>335</v>
      </c>
      <c r="P6" t="s">
        <v>469</v>
      </c>
      <c r="Q6" t="s">
        <v>480</v>
      </c>
      <c r="R6" t="s">
        <v>531</v>
      </c>
    </row>
    <row r="7" spans="1:18" x14ac:dyDescent="0.25">
      <c r="A7" t="s">
        <v>22</v>
      </c>
      <c r="B7" t="s">
        <v>615</v>
      </c>
      <c r="C7" t="s">
        <v>335</v>
      </c>
      <c r="D7" t="s">
        <v>339</v>
      </c>
      <c r="E7" t="s">
        <v>335</v>
      </c>
      <c r="F7" t="s">
        <v>335</v>
      </c>
      <c r="H7" t="s">
        <v>400</v>
      </c>
      <c r="I7" t="s">
        <v>426</v>
      </c>
      <c r="K7" t="s">
        <v>335</v>
      </c>
      <c r="L7" t="s">
        <v>439</v>
      </c>
      <c r="M7" t="s">
        <v>462</v>
      </c>
      <c r="N7" t="s">
        <v>468</v>
      </c>
      <c r="O7" t="s">
        <v>335</v>
      </c>
      <c r="P7" t="s">
        <v>469</v>
      </c>
      <c r="Q7" t="s">
        <v>481</v>
      </c>
    </row>
    <row r="8" spans="1:18" x14ac:dyDescent="0.25">
      <c r="A8" t="s">
        <v>23</v>
      </c>
      <c r="B8" t="s">
        <v>615</v>
      </c>
      <c r="C8" t="s">
        <v>336</v>
      </c>
      <c r="E8" t="s">
        <v>335</v>
      </c>
      <c r="F8" t="s">
        <v>335</v>
      </c>
      <c r="H8" t="s">
        <v>401</v>
      </c>
      <c r="I8" t="s">
        <v>426</v>
      </c>
      <c r="K8" t="s">
        <v>335</v>
      </c>
      <c r="L8" t="s">
        <v>440</v>
      </c>
      <c r="M8" t="s">
        <v>462</v>
      </c>
      <c r="N8" t="s">
        <v>468</v>
      </c>
      <c r="O8" t="s">
        <v>335</v>
      </c>
      <c r="P8" t="s">
        <v>469</v>
      </c>
      <c r="Q8" t="s">
        <v>480</v>
      </c>
    </row>
    <row r="9" spans="1:18" x14ac:dyDescent="0.25">
      <c r="A9" t="s">
        <v>24</v>
      </c>
      <c r="B9" t="s">
        <v>615</v>
      </c>
      <c r="C9" t="s">
        <v>335</v>
      </c>
      <c r="D9" t="s">
        <v>339</v>
      </c>
      <c r="E9" t="s">
        <v>335</v>
      </c>
      <c r="F9" t="s">
        <v>335</v>
      </c>
      <c r="H9" t="s">
        <v>402</v>
      </c>
      <c r="I9" t="s">
        <v>426</v>
      </c>
      <c r="K9" t="s">
        <v>335</v>
      </c>
      <c r="L9" t="s">
        <v>441</v>
      </c>
      <c r="M9" t="s">
        <v>462</v>
      </c>
      <c r="N9" t="s">
        <v>468</v>
      </c>
      <c r="O9" t="s">
        <v>335</v>
      </c>
      <c r="P9" t="s">
        <v>469</v>
      </c>
      <c r="Q9" t="s">
        <v>480</v>
      </c>
    </row>
    <row r="10" spans="1:18" x14ac:dyDescent="0.25">
      <c r="A10" t="s">
        <v>25</v>
      </c>
      <c r="B10" t="s">
        <v>615</v>
      </c>
      <c r="C10" t="s">
        <v>336</v>
      </c>
      <c r="E10" t="s">
        <v>335</v>
      </c>
      <c r="F10" t="s">
        <v>335</v>
      </c>
      <c r="H10" t="s">
        <v>402</v>
      </c>
      <c r="I10" t="s">
        <v>427</v>
      </c>
      <c r="K10" t="s">
        <v>336</v>
      </c>
      <c r="N10" t="s">
        <v>468</v>
      </c>
      <c r="O10" t="s">
        <v>335</v>
      </c>
      <c r="P10" t="s">
        <v>469</v>
      </c>
      <c r="Q10" t="s">
        <v>480</v>
      </c>
    </row>
    <row r="11" spans="1:18" x14ac:dyDescent="0.25">
      <c r="A11" t="s">
        <v>26</v>
      </c>
      <c r="B11" t="s">
        <v>615</v>
      </c>
      <c r="E11" t="s">
        <v>335</v>
      </c>
      <c r="F11" t="s">
        <v>335</v>
      </c>
      <c r="H11" t="s">
        <v>402</v>
      </c>
      <c r="I11" t="s">
        <v>427</v>
      </c>
      <c r="K11" t="s">
        <v>336</v>
      </c>
      <c r="N11" t="s">
        <v>468</v>
      </c>
      <c r="O11" t="s">
        <v>335</v>
      </c>
      <c r="P11" t="s">
        <v>469</v>
      </c>
      <c r="Q11" t="s">
        <v>482</v>
      </c>
    </row>
    <row r="12" spans="1:18" x14ac:dyDescent="0.25">
      <c r="A12" t="s">
        <v>27</v>
      </c>
      <c r="B12" t="s">
        <v>615</v>
      </c>
      <c r="C12" t="s">
        <v>335</v>
      </c>
      <c r="D12" t="s">
        <v>339</v>
      </c>
      <c r="E12" t="s">
        <v>335</v>
      </c>
      <c r="F12" t="s">
        <v>335</v>
      </c>
      <c r="H12" t="s">
        <v>402</v>
      </c>
      <c r="I12" t="s">
        <v>427</v>
      </c>
      <c r="K12" t="s">
        <v>335</v>
      </c>
      <c r="L12" t="s">
        <v>442</v>
      </c>
      <c r="M12" t="s">
        <v>462</v>
      </c>
      <c r="N12" t="s">
        <v>468</v>
      </c>
      <c r="O12" t="s">
        <v>335</v>
      </c>
      <c r="P12" t="s">
        <v>469</v>
      </c>
      <c r="Q12" t="s">
        <v>483</v>
      </c>
    </row>
    <row r="13" spans="1:18" x14ac:dyDescent="0.25">
      <c r="A13" t="s">
        <v>28</v>
      </c>
      <c r="B13" t="s">
        <v>615</v>
      </c>
      <c r="C13" t="s">
        <v>335</v>
      </c>
      <c r="D13" t="s">
        <v>339</v>
      </c>
      <c r="E13" t="s">
        <v>335</v>
      </c>
      <c r="F13" t="s">
        <v>335</v>
      </c>
      <c r="H13" t="s">
        <v>403</v>
      </c>
      <c r="I13" t="s">
        <v>426</v>
      </c>
      <c r="K13" t="s">
        <v>335</v>
      </c>
      <c r="L13" t="s">
        <v>440</v>
      </c>
      <c r="M13" t="s">
        <v>462</v>
      </c>
      <c r="N13" t="s">
        <v>468</v>
      </c>
      <c r="O13" t="s">
        <v>335</v>
      </c>
      <c r="P13" t="s">
        <v>469</v>
      </c>
      <c r="Q13" t="s">
        <v>481</v>
      </c>
    </row>
    <row r="14" spans="1:18" x14ac:dyDescent="0.25">
      <c r="A14" t="s">
        <v>29</v>
      </c>
      <c r="B14" t="s">
        <v>615</v>
      </c>
      <c r="C14" t="s">
        <v>335</v>
      </c>
      <c r="D14" t="s">
        <v>339</v>
      </c>
      <c r="E14" t="s">
        <v>335</v>
      </c>
      <c r="F14" t="s">
        <v>336</v>
      </c>
      <c r="G14" t="s">
        <v>344</v>
      </c>
    </row>
    <row r="15" spans="1:18" x14ac:dyDescent="0.25">
      <c r="A15" t="s">
        <v>30</v>
      </c>
      <c r="B15" t="s">
        <v>615</v>
      </c>
      <c r="C15" t="s">
        <v>335</v>
      </c>
      <c r="D15" t="s">
        <v>339</v>
      </c>
      <c r="E15" t="s">
        <v>336</v>
      </c>
    </row>
    <row r="16" spans="1:18" x14ac:dyDescent="0.25">
      <c r="A16" t="s">
        <v>31</v>
      </c>
      <c r="B16" t="s">
        <v>615</v>
      </c>
      <c r="C16" t="s">
        <v>335</v>
      </c>
      <c r="D16" t="s">
        <v>339</v>
      </c>
      <c r="E16" t="s">
        <v>335</v>
      </c>
      <c r="F16" t="s">
        <v>336</v>
      </c>
      <c r="G16" t="s">
        <v>343</v>
      </c>
    </row>
    <row r="17" spans="1:18" x14ac:dyDescent="0.25">
      <c r="A17" t="s">
        <v>32</v>
      </c>
      <c r="B17" t="s">
        <v>615</v>
      </c>
      <c r="C17" t="s">
        <v>335</v>
      </c>
      <c r="D17" t="s">
        <v>339</v>
      </c>
      <c r="E17" t="s">
        <v>335</v>
      </c>
      <c r="F17" t="s">
        <v>335</v>
      </c>
      <c r="H17" t="s">
        <v>398</v>
      </c>
      <c r="I17" t="s">
        <v>428</v>
      </c>
      <c r="K17" t="s">
        <v>335</v>
      </c>
      <c r="L17" t="s">
        <v>443</v>
      </c>
      <c r="M17" t="s">
        <v>463</v>
      </c>
      <c r="N17" t="s">
        <v>468</v>
      </c>
      <c r="O17" t="s">
        <v>335</v>
      </c>
      <c r="P17" t="s">
        <v>469</v>
      </c>
      <c r="Q17" t="s">
        <v>484</v>
      </c>
      <c r="R17" t="s">
        <v>532</v>
      </c>
    </row>
    <row r="18" spans="1:18" x14ac:dyDescent="0.25">
      <c r="A18" t="s">
        <v>33</v>
      </c>
      <c r="B18" t="s">
        <v>615</v>
      </c>
      <c r="C18" t="s">
        <v>335</v>
      </c>
      <c r="D18" t="s">
        <v>339</v>
      </c>
      <c r="E18" t="s">
        <v>335</v>
      </c>
      <c r="F18" t="s">
        <v>336</v>
      </c>
      <c r="G18" t="s">
        <v>343</v>
      </c>
    </row>
    <row r="19" spans="1:18" x14ac:dyDescent="0.25">
      <c r="A19" t="s">
        <v>34</v>
      </c>
      <c r="B19" t="s">
        <v>615</v>
      </c>
      <c r="C19" t="s">
        <v>335</v>
      </c>
      <c r="D19" t="s">
        <v>340</v>
      </c>
      <c r="E19" t="s">
        <v>335</v>
      </c>
      <c r="F19" t="s">
        <v>336</v>
      </c>
      <c r="G19" t="s">
        <v>344</v>
      </c>
    </row>
    <row r="20" spans="1:18" x14ac:dyDescent="0.25">
      <c r="A20" t="s">
        <v>35</v>
      </c>
      <c r="B20" t="s">
        <v>615</v>
      </c>
      <c r="C20" t="s">
        <v>335</v>
      </c>
      <c r="D20" t="s">
        <v>340</v>
      </c>
      <c r="E20" t="s">
        <v>336</v>
      </c>
      <c r="F20" t="s">
        <v>335</v>
      </c>
      <c r="G20" t="s">
        <v>343</v>
      </c>
      <c r="R20" t="s">
        <v>533</v>
      </c>
    </row>
    <row r="21" spans="1:18" x14ac:dyDescent="0.25">
      <c r="A21" t="s">
        <v>36</v>
      </c>
      <c r="B21" t="s">
        <v>615</v>
      </c>
      <c r="C21" t="s">
        <v>335</v>
      </c>
      <c r="D21" t="s">
        <v>339</v>
      </c>
      <c r="E21" t="s">
        <v>335</v>
      </c>
      <c r="F21" t="s">
        <v>335</v>
      </c>
      <c r="H21" t="s">
        <v>398</v>
      </c>
      <c r="I21" t="s">
        <v>427</v>
      </c>
      <c r="K21" t="s">
        <v>336</v>
      </c>
      <c r="N21" t="s">
        <v>468</v>
      </c>
      <c r="O21" t="s">
        <v>335</v>
      </c>
      <c r="P21" t="s">
        <v>469</v>
      </c>
      <c r="Q21" t="s">
        <v>485</v>
      </c>
    </row>
    <row r="22" spans="1:18" x14ac:dyDescent="0.25">
      <c r="A22" t="s">
        <v>37</v>
      </c>
      <c r="B22" t="s">
        <v>615</v>
      </c>
      <c r="C22" t="s">
        <v>335</v>
      </c>
      <c r="D22" t="s">
        <v>340</v>
      </c>
      <c r="E22" t="s">
        <v>336</v>
      </c>
      <c r="F22" t="s">
        <v>336</v>
      </c>
      <c r="G22" t="s">
        <v>345</v>
      </c>
      <c r="R22" t="s">
        <v>534</v>
      </c>
    </row>
    <row r="23" spans="1:18" x14ac:dyDescent="0.25">
      <c r="A23" t="s">
        <v>38</v>
      </c>
      <c r="B23" t="s">
        <v>615</v>
      </c>
      <c r="C23" t="s">
        <v>335</v>
      </c>
      <c r="D23" t="s">
        <v>339</v>
      </c>
      <c r="E23" t="s">
        <v>335</v>
      </c>
      <c r="F23" t="s">
        <v>336</v>
      </c>
      <c r="G23" t="s">
        <v>343</v>
      </c>
      <c r="R23" t="s">
        <v>535</v>
      </c>
    </row>
    <row r="24" spans="1:18" x14ac:dyDescent="0.25">
      <c r="A24" t="s">
        <v>39</v>
      </c>
      <c r="B24" t="s">
        <v>615</v>
      </c>
      <c r="C24" t="s">
        <v>335</v>
      </c>
      <c r="D24" t="s">
        <v>339</v>
      </c>
      <c r="E24" t="s">
        <v>335</v>
      </c>
      <c r="F24" t="s">
        <v>336</v>
      </c>
      <c r="G24" t="s">
        <v>343</v>
      </c>
      <c r="R24" t="s">
        <v>536</v>
      </c>
    </row>
    <row r="25" spans="1:18" x14ac:dyDescent="0.25">
      <c r="A25" t="s">
        <v>40</v>
      </c>
      <c r="B25" t="s">
        <v>615</v>
      </c>
      <c r="C25" t="s">
        <v>336</v>
      </c>
      <c r="E25" t="s">
        <v>336</v>
      </c>
      <c r="R25" t="s">
        <v>537</v>
      </c>
    </row>
    <row r="26" spans="1:18" x14ac:dyDescent="0.25">
      <c r="A26" t="s">
        <v>41</v>
      </c>
      <c r="B26" t="s">
        <v>615</v>
      </c>
      <c r="C26" t="s">
        <v>335</v>
      </c>
      <c r="D26" t="s">
        <v>339</v>
      </c>
      <c r="E26" t="s">
        <v>335</v>
      </c>
      <c r="F26" t="s">
        <v>336</v>
      </c>
      <c r="G26" t="s">
        <v>343</v>
      </c>
      <c r="R26" t="s">
        <v>538</v>
      </c>
    </row>
    <row r="27" spans="1:18" x14ac:dyDescent="0.25">
      <c r="A27" t="s">
        <v>42</v>
      </c>
      <c r="B27" t="s">
        <v>615</v>
      </c>
      <c r="C27" t="s">
        <v>335</v>
      </c>
      <c r="D27" t="s">
        <v>339</v>
      </c>
      <c r="E27" t="s">
        <v>335</v>
      </c>
      <c r="F27" t="s">
        <v>336</v>
      </c>
      <c r="G27" t="s">
        <v>343</v>
      </c>
    </row>
    <row r="28" spans="1:18" x14ac:dyDescent="0.25">
      <c r="A28" t="s">
        <v>43</v>
      </c>
      <c r="B28" t="s">
        <v>615</v>
      </c>
      <c r="C28" t="s">
        <v>335</v>
      </c>
      <c r="D28" t="s">
        <v>337</v>
      </c>
      <c r="E28" t="s">
        <v>335</v>
      </c>
      <c r="F28" t="s">
        <v>336</v>
      </c>
      <c r="G28" t="s">
        <v>346</v>
      </c>
    </row>
    <row r="29" spans="1:18" x14ac:dyDescent="0.25">
      <c r="A29" t="s">
        <v>44</v>
      </c>
      <c r="B29" t="s">
        <v>615</v>
      </c>
    </row>
    <row r="30" spans="1:18" x14ac:dyDescent="0.25">
      <c r="A30" t="s">
        <v>45</v>
      </c>
      <c r="B30" t="s">
        <v>615</v>
      </c>
      <c r="C30" t="s">
        <v>336</v>
      </c>
      <c r="D30" t="s">
        <v>340</v>
      </c>
      <c r="E30" t="s">
        <v>336</v>
      </c>
      <c r="F30" t="s">
        <v>336</v>
      </c>
      <c r="G30" t="s">
        <v>343</v>
      </c>
    </row>
    <row r="31" spans="1:18" x14ac:dyDescent="0.25">
      <c r="A31" t="s">
        <v>46</v>
      </c>
      <c r="B31" t="s">
        <v>615</v>
      </c>
      <c r="C31" t="s">
        <v>335</v>
      </c>
      <c r="D31" t="s">
        <v>339</v>
      </c>
      <c r="E31" t="s">
        <v>335</v>
      </c>
      <c r="F31" t="s">
        <v>336</v>
      </c>
      <c r="G31" t="s">
        <v>347</v>
      </c>
    </row>
    <row r="32" spans="1:18" x14ac:dyDescent="0.25">
      <c r="A32" t="s">
        <v>47</v>
      </c>
      <c r="B32" t="s">
        <v>615</v>
      </c>
      <c r="C32" t="s">
        <v>335</v>
      </c>
      <c r="D32" t="s">
        <v>339</v>
      </c>
      <c r="E32" t="s">
        <v>335</v>
      </c>
      <c r="F32" t="s">
        <v>336</v>
      </c>
      <c r="G32" t="s">
        <v>343</v>
      </c>
    </row>
    <row r="33" spans="1:18" x14ac:dyDescent="0.25">
      <c r="A33" t="s">
        <v>48</v>
      </c>
      <c r="B33" t="s">
        <v>615</v>
      </c>
      <c r="C33" t="s">
        <v>335</v>
      </c>
      <c r="D33" t="s">
        <v>339</v>
      </c>
      <c r="E33" t="s">
        <v>335</v>
      </c>
      <c r="G33" t="s">
        <v>343</v>
      </c>
      <c r="R33" t="s">
        <v>539</v>
      </c>
    </row>
    <row r="34" spans="1:18" x14ac:dyDescent="0.25">
      <c r="A34" t="s">
        <v>49</v>
      </c>
      <c r="B34" t="s">
        <v>615</v>
      </c>
      <c r="C34" t="s">
        <v>335</v>
      </c>
      <c r="D34" t="s">
        <v>339</v>
      </c>
      <c r="E34" t="s">
        <v>335</v>
      </c>
      <c r="F34" t="s">
        <v>336</v>
      </c>
      <c r="G34" t="s">
        <v>343</v>
      </c>
      <c r="R34" t="s">
        <v>540</v>
      </c>
    </row>
    <row r="35" spans="1:18" x14ac:dyDescent="0.25">
      <c r="A35" t="s">
        <v>50</v>
      </c>
      <c r="B35" t="s">
        <v>615</v>
      </c>
      <c r="C35" t="s">
        <v>335</v>
      </c>
      <c r="D35" t="s">
        <v>339</v>
      </c>
      <c r="E35" t="s">
        <v>335</v>
      </c>
      <c r="F35" t="s">
        <v>336</v>
      </c>
      <c r="G35" t="s">
        <v>344</v>
      </c>
      <c r="R35" t="s">
        <v>541</v>
      </c>
    </row>
    <row r="36" spans="1:18" x14ac:dyDescent="0.25">
      <c r="A36" t="s">
        <v>51</v>
      </c>
      <c r="B36" t="s">
        <v>615</v>
      </c>
      <c r="C36" t="s">
        <v>335</v>
      </c>
      <c r="D36" t="s">
        <v>339</v>
      </c>
      <c r="E36" t="s">
        <v>335</v>
      </c>
      <c r="F36" t="s">
        <v>336</v>
      </c>
      <c r="G36" t="s">
        <v>343</v>
      </c>
    </row>
    <row r="37" spans="1:18" x14ac:dyDescent="0.25">
      <c r="A37" t="s">
        <v>52</v>
      </c>
      <c r="B37" t="s">
        <v>615</v>
      </c>
      <c r="C37" t="s">
        <v>335</v>
      </c>
      <c r="D37" t="s">
        <v>339</v>
      </c>
      <c r="E37" t="s">
        <v>335</v>
      </c>
      <c r="F37" t="s">
        <v>336</v>
      </c>
      <c r="G37" t="s">
        <v>343</v>
      </c>
      <c r="R37" t="s">
        <v>542</v>
      </c>
    </row>
    <row r="38" spans="1:18" x14ac:dyDescent="0.25">
      <c r="A38" t="s">
        <v>53</v>
      </c>
      <c r="B38" t="s">
        <v>615</v>
      </c>
      <c r="C38" t="s">
        <v>335</v>
      </c>
      <c r="D38" t="s">
        <v>339</v>
      </c>
      <c r="E38" t="s">
        <v>335</v>
      </c>
      <c r="F38" t="s">
        <v>336</v>
      </c>
      <c r="G38" t="s">
        <v>343</v>
      </c>
    </row>
    <row r="39" spans="1:18" x14ac:dyDescent="0.25">
      <c r="A39" t="s">
        <v>54</v>
      </c>
      <c r="B39" t="s">
        <v>615</v>
      </c>
      <c r="C39" t="s">
        <v>335</v>
      </c>
      <c r="D39" t="s">
        <v>339</v>
      </c>
      <c r="E39" t="s">
        <v>335</v>
      </c>
      <c r="F39" t="s">
        <v>336</v>
      </c>
      <c r="G39" t="s">
        <v>343</v>
      </c>
    </row>
    <row r="40" spans="1:18" x14ac:dyDescent="0.25">
      <c r="A40" t="s">
        <v>55</v>
      </c>
      <c r="B40" t="s">
        <v>615</v>
      </c>
      <c r="C40" t="s">
        <v>335</v>
      </c>
      <c r="D40" t="s">
        <v>339</v>
      </c>
    </row>
    <row r="41" spans="1:18" x14ac:dyDescent="0.25">
      <c r="A41" t="s">
        <v>56</v>
      </c>
      <c r="B41" t="s">
        <v>615</v>
      </c>
      <c r="C41" t="s">
        <v>335</v>
      </c>
      <c r="D41" t="s">
        <v>339</v>
      </c>
      <c r="E41" t="s">
        <v>335</v>
      </c>
      <c r="F41" t="s">
        <v>336</v>
      </c>
      <c r="G41" t="s">
        <v>343</v>
      </c>
    </row>
    <row r="42" spans="1:18" x14ac:dyDescent="0.25">
      <c r="A42" t="s">
        <v>57</v>
      </c>
      <c r="B42" t="s">
        <v>615</v>
      </c>
      <c r="C42" t="s">
        <v>335</v>
      </c>
      <c r="D42" t="s">
        <v>339</v>
      </c>
      <c r="E42" t="s">
        <v>335</v>
      </c>
      <c r="F42" t="s">
        <v>336</v>
      </c>
      <c r="G42" t="s">
        <v>343</v>
      </c>
    </row>
    <row r="43" spans="1:18" x14ac:dyDescent="0.25">
      <c r="A43" t="s">
        <v>58</v>
      </c>
      <c r="B43" t="s">
        <v>615</v>
      </c>
      <c r="C43" t="s">
        <v>335</v>
      </c>
      <c r="D43" t="s">
        <v>339</v>
      </c>
      <c r="E43" t="s">
        <v>335</v>
      </c>
      <c r="F43" t="s">
        <v>336</v>
      </c>
      <c r="G43" t="s">
        <v>343</v>
      </c>
    </row>
    <row r="44" spans="1:18" x14ac:dyDescent="0.25">
      <c r="A44" t="s">
        <v>59</v>
      </c>
      <c r="B44" t="s">
        <v>615</v>
      </c>
      <c r="C44" t="s">
        <v>335</v>
      </c>
      <c r="D44" t="s">
        <v>339</v>
      </c>
      <c r="E44" t="s">
        <v>336</v>
      </c>
      <c r="F44" t="s">
        <v>336</v>
      </c>
    </row>
    <row r="45" spans="1:18" x14ac:dyDescent="0.25">
      <c r="A45" t="s">
        <v>60</v>
      </c>
      <c r="B45" t="s">
        <v>615</v>
      </c>
      <c r="C45" t="s">
        <v>335</v>
      </c>
      <c r="D45" t="s">
        <v>339</v>
      </c>
      <c r="E45" t="s">
        <v>336</v>
      </c>
    </row>
    <row r="46" spans="1:18" x14ac:dyDescent="0.25">
      <c r="A46" t="s">
        <v>61</v>
      </c>
      <c r="B46" t="s">
        <v>615</v>
      </c>
      <c r="C46" t="s">
        <v>335</v>
      </c>
      <c r="D46" t="s">
        <v>339</v>
      </c>
      <c r="E46" t="s">
        <v>335</v>
      </c>
      <c r="F46" t="s">
        <v>335</v>
      </c>
      <c r="H46" t="s">
        <v>398</v>
      </c>
      <c r="I46" t="s">
        <v>426</v>
      </c>
      <c r="K46" t="s">
        <v>336</v>
      </c>
      <c r="N46" t="s">
        <v>468</v>
      </c>
      <c r="O46" t="s">
        <v>335</v>
      </c>
      <c r="P46" t="s">
        <v>469</v>
      </c>
    </row>
    <row r="47" spans="1:18" x14ac:dyDescent="0.25">
      <c r="A47" t="s">
        <v>62</v>
      </c>
      <c r="B47" t="s">
        <v>615</v>
      </c>
      <c r="C47" t="s">
        <v>336</v>
      </c>
      <c r="E47" t="s">
        <v>335</v>
      </c>
      <c r="F47" t="s">
        <v>336</v>
      </c>
      <c r="G47" t="s">
        <v>343</v>
      </c>
    </row>
    <row r="48" spans="1:18" x14ac:dyDescent="0.25">
      <c r="A48" t="s">
        <v>63</v>
      </c>
      <c r="B48" t="s">
        <v>615</v>
      </c>
      <c r="C48" t="s">
        <v>336</v>
      </c>
      <c r="E48" t="s">
        <v>335</v>
      </c>
      <c r="F48" t="s">
        <v>335</v>
      </c>
      <c r="H48" t="s">
        <v>398</v>
      </c>
      <c r="I48" t="s">
        <v>426</v>
      </c>
      <c r="J48" t="s">
        <v>435</v>
      </c>
      <c r="K48" t="s">
        <v>336</v>
      </c>
      <c r="N48" t="s">
        <v>468</v>
      </c>
      <c r="O48" t="s">
        <v>335</v>
      </c>
      <c r="P48" t="s">
        <v>469</v>
      </c>
    </row>
    <row r="49" spans="1:18" x14ac:dyDescent="0.25">
      <c r="A49" t="s">
        <v>64</v>
      </c>
      <c r="B49" t="s">
        <v>615</v>
      </c>
      <c r="C49" t="s">
        <v>335</v>
      </c>
      <c r="D49" t="s">
        <v>339</v>
      </c>
      <c r="E49" t="s">
        <v>335</v>
      </c>
      <c r="F49" t="s">
        <v>336</v>
      </c>
    </row>
    <row r="50" spans="1:18" x14ac:dyDescent="0.25">
      <c r="A50" t="s">
        <v>65</v>
      </c>
      <c r="B50" t="s">
        <v>615</v>
      </c>
      <c r="C50" t="s">
        <v>335</v>
      </c>
      <c r="D50" t="s">
        <v>339</v>
      </c>
      <c r="E50" t="s">
        <v>335</v>
      </c>
      <c r="F50" t="s">
        <v>336</v>
      </c>
      <c r="G50" t="s">
        <v>343</v>
      </c>
    </row>
    <row r="51" spans="1:18" x14ac:dyDescent="0.25">
      <c r="A51" t="s">
        <v>66</v>
      </c>
      <c r="B51" t="s">
        <v>615</v>
      </c>
      <c r="C51" t="s">
        <v>335</v>
      </c>
      <c r="D51" t="s">
        <v>341</v>
      </c>
      <c r="E51" t="s">
        <v>335</v>
      </c>
      <c r="F51" t="s">
        <v>336</v>
      </c>
      <c r="G51" t="s">
        <v>343</v>
      </c>
    </row>
    <row r="52" spans="1:18" x14ac:dyDescent="0.25">
      <c r="A52" t="s">
        <v>67</v>
      </c>
      <c r="B52" t="s">
        <v>615</v>
      </c>
      <c r="C52" t="s">
        <v>335</v>
      </c>
      <c r="D52" t="s">
        <v>339</v>
      </c>
      <c r="E52" t="s">
        <v>335</v>
      </c>
      <c r="F52" t="s">
        <v>336</v>
      </c>
      <c r="G52" t="s">
        <v>343</v>
      </c>
      <c r="R52" t="s">
        <v>543</v>
      </c>
    </row>
    <row r="53" spans="1:18" x14ac:dyDescent="0.25">
      <c r="A53" t="s">
        <v>68</v>
      </c>
      <c r="B53" t="s">
        <v>616</v>
      </c>
      <c r="C53" t="s">
        <v>335</v>
      </c>
      <c r="D53" t="s">
        <v>339</v>
      </c>
      <c r="E53" t="s">
        <v>335</v>
      </c>
      <c r="F53" t="s">
        <v>336</v>
      </c>
      <c r="R53" t="s">
        <v>544</v>
      </c>
    </row>
    <row r="54" spans="1:18" x14ac:dyDescent="0.25">
      <c r="A54" t="s">
        <v>69</v>
      </c>
      <c r="B54" t="s">
        <v>616</v>
      </c>
      <c r="C54" t="s">
        <v>335</v>
      </c>
      <c r="D54" t="s">
        <v>339</v>
      </c>
      <c r="E54" t="s">
        <v>335</v>
      </c>
      <c r="F54" t="s">
        <v>335</v>
      </c>
      <c r="H54" t="s">
        <v>398</v>
      </c>
      <c r="I54" t="s">
        <v>426</v>
      </c>
      <c r="K54" t="s">
        <v>336</v>
      </c>
      <c r="N54" t="s">
        <v>468</v>
      </c>
      <c r="O54" t="s">
        <v>335</v>
      </c>
      <c r="P54" t="s">
        <v>470</v>
      </c>
      <c r="Q54" t="s">
        <v>486</v>
      </c>
    </row>
    <row r="55" spans="1:18" x14ac:dyDescent="0.25">
      <c r="A55" t="s">
        <v>70</v>
      </c>
      <c r="B55" t="s">
        <v>616</v>
      </c>
      <c r="C55" t="s">
        <v>335</v>
      </c>
      <c r="D55" t="s">
        <v>339</v>
      </c>
      <c r="E55" t="s">
        <v>335</v>
      </c>
      <c r="F55" t="s">
        <v>336</v>
      </c>
      <c r="G55" t="s">
        <v>343</v>
      </c>
    </row>
    <row r="56" spans="1:18" x14ac:dyDescent="0.25">
      <c r="A56" t="s">
        <v>71</v>
      </c>
      <c r="B56" t="s">
        <v>616</v>
      </c>
      <c r="C56" t="s">
        <v>335</v>
      </c>
      <c r="D56" t="s">
        <v>339</v>
      </c>
      <c r="E56" t="s">
        <v>335</v>
      </c>
      <c r="R56" t="s">
        <v>545</v>
      </c>
    </row>
    <row r="57" spans="1:18" x14ac:dyDescent="0.25">
      <c r="A57" t="s">
        <v>72</v>
      </c>
      <c r="B57" t="s">
        <v>616</v>
      </c>
      <c r="C57" t="s">
        <v>335</v>
      </c>
      <c r="D57" t="s">
        <v>339</v>
      </c>
      <c r="E57" t="s">
        <v>335</v>
      </c>
      <c r="F57" t="s">
        <v>336</v>
      </c>
      <c r="R57" t="s">
        <v>546</v>
      </c>
    </row>
    <row r="58" spans="1:18" x14ac:dyDescent="0.25">
      <c r="A58" t="s">
        <v>73</v>
      </c>
      <c r="B58" t="s">
        <v>616</v>
      </c>
      <c r="C58" t="s">
        <v>335</v>
      </c>
      <c r="D58" t="s">
        <v>339</v>
      </c>
      <c r="E58" t="s">
        <v>335</v>
      </c>
      <c r="F58" t="s">
        <v>336</v>
      </c>
      <c r="G58" t="s">
        <v>343</v>
      </c>
    </row>
    <row r="59" spans="1:18" x14ac:dyDescent="0.25">
      <c r="A59" t="s">
        <v>74</v>
      </c>
      <c r="B59" t="s">
        <v>616</v>
      </c>
      <c r="C59" t="s">
        <v>335</v>
      </c>
      <c r="D59" t="s">
        <v>339</v>
      </c>
      <c r="E59" t="s">
        <v>335</v>
      </c>
      <c r="F59" t="s">
        <v>336</v>
      </c>
      <c r="G59" t="s">
        <v>343</v>
      </c>
    </row>
    <row r="60" spans="1:18" x14ac:dyDescent="0.25">
      <c r="A60" t="s">
        <v>75</v>
      </c>
      <c r="B60" t="s">
        <v>616</v>
      </c>
      <c r="C60" t="s">
        <v>335</v>
      </c>
      <c r="D60" t="s">
        <v>337</v>
      </c>
      <c r="E60" t="s">
        <v>335</v>
      </c>
      <c r="F60" t="s">
        <v>336</v>
      </c>
      <c r="G60" t="s">
        <v>348</v>
      </c>
    </row>
    <row r="61" spans="1:18" x14ac:dyDescent="0.25">
      <c r="A61" t="s">
        <v>76</v>
      </c>
      <c r="B61" t="s">
        <v>616</v>
      </c>
      <c r="C61" t="s">
        <v>335</v>
      </c>
      <c r="D61" t="s">
        <v>339</v>
      </c>
      <c r="E61" t="s">
        <v>335</v>
      </c>
      <c r="F61" t="s">
        <v>336</v>
      </c>
      <c r="G61" t="s">
        <v>349</v>
      </c>
    </row>
    <row r="62" spans="1:18" x14ac:dyDescent="0.25">
      <c r="A62" t="s">
        <v>77</v>
      </c>
      <c r="B62" t="s">
        <v>616</v>
      </c>
      <c r="C62" t="s">
        <v>335</v>
      </c>
      <c r="D62" t="s">
        <v>339</v>
      </c>
      <c r="E62" t="s">
        <v>335</v>
      </c>
      <c r="F62" t="s">
        <v>336</v>
      </c>
      <c r="G62" t="s">
        <v>350</v>
      </c>
    </row>
    <row r="63" spans="1:18" x14ac:dyDescent="0.25">
      <c r="A63" t="s">
        <v>78</v>
      </c>
      <c r="B63" t="s">
        <v>616</v>
      </c>
      <c r="C63" t="s">
        <v>335</v>
      </c>
      <c r="D63" t="s">
        <v>339</v>
      </c>
      <c r="E63" t="s">
        <v>335</v>
      </c>
      <c r="F63" t="s">
        <v>336</v>
      </c>
      <c r="G63" t="s">
        <v>351</v>
      </c>
    </row>
    <row r="64" spans="1:18" x14ac:dyDescent="0.25">
      <c r="A64" t="s">
        <v>79</v>
      </c>
      <c r="B64" t="s">
        <v>616</v>
      </c>
      <c r="C64" t="s">
        <v>335</v>
      </c>
      <c r="D64" t="s">
        <v>339</v>
      </c>
      <c r="E64" t="s">
        <v>335</v>
      </c>
      <c r="F64" t="s">
        <v>336</v>
      </c>
      <c r="G64" t="s">
        <v>343</v>
      </c>
      <c r="R64" t="s">
        <v>547</v>
      </c>
    </row>
    <row r="65" spans="1:18" x14ac:dyDescent="0.25">
      <c r="A65" t="s">
        <v>80</v>
      </c>
      <c r="B65" t="s">
        <v>616</v>
      </c>
      <c r="C65" t="s">
        <v>335</v>
      </c>
      <c r="D65" t="s">
        <v>339</v>
      </c>
      <c r="E65" t="s">
        <v>335</v>
      </c>
      <c r="F65" t="s">
        <v>335</v>
      </c>
      <c r="G65" t="s">
        <v>352</v>
      </c>
    </row>
    <row r="66" spans="1:18" x14ac:dyDescent="0.25">
      <c r="A66" t="s">
        <v>81</v>
      </c>
      <c r="B66" t="s">
        <v>616</v>
      </c>
      <c r="C66" t="s">
        <v>335</v>
      </c>
      <c r="D66" t="s">
        <v>339</v>
      </c>
      <c r="E66" t="s">
        <v>336</v>
      </c>
    </row>
    <row r="67" spans="1:18" x14ac:dyDescent="0.25">
      <c r="A67" t="s">
        <v>82</v>
      </c>
      <c r="B67" t="s">
        <v>616</v>
      </c>
      <c r="C67" t="s">
        <v>335</v>
      </c>
      <c r="D67" t="s">
        <v>342</v>
      </c>
      <c r="E67" t="s">
        <v>335</v>
      </c>
      <c r="F67" t="s">
        <v>336</v>
      </c>
      <c r="G67" t="s">
        <v>353</v>
      </c>
    </row>
    <row r="68" spans="1:18" x14ac:dyDescent="0.25">
      <c r="A68" t="s">
        <v>83</v>
      </c>
      <c r="B68" t="s">
        <v>616</v>
      </c>
      <c r="C68" t="s">
        <v>335</v>
      </c>
      <c r="D68" t="s">
        <v>339</v>
      </c>
      <c r="E68" t="s">
        <v>335</v>
      </c>
      <c r="F68" t="s">
        <v>335</v>
      </c>
      <c r="H68" t="s">
        <v>404</v>
      </c>
      <c r="I68" t="s">
        <v>429</v>
      </c>
      <c r="K68" t="s">
        <v>335</v>
      </c>
      <c r="L68" t="s">
        <v>444</v>
      </c>
      <c r="M68" t="s">
        <v>462</v>
      </c>
      <c r="N68" t="s">
        <v>466</v>
      </c>
      <c r="O68" t="s">
        <v>335</v>
      </c>
      <c r="P68" t="s">
        <v>469</v>
      </c>
    </row>
    <row r="69" spans="1:18" x14ac:dyDescent="0.25">
      <c r="A69" t="s">
        <v>84</v>
      </c>
      <c r="B69" t="s">
        <v>616</v>
      </c>
      <c r="C69" t="s">
        <v>335</v>
      </c>
      <c r="D69" t="s">
        <v>339</v>
      </c>
      <c r="E69" t="s">
        <v>335</v>
      </c>
      <c r="F69" t="s">
        <v>336</v>
      </c>
      <c r="G69" t="s">
        <v>343</v>
      </c>
    </row>
    <row r="70" spans="1:18" x14ac:dyDescent="0.25">
      <c r="A70" t="s">
        <v>85</v>
      </c>
      <c r="B70" t="s">
        <v>616</v>
      </c>
      <c r="C70" t="s">
        <v>335</v>
      </c>
      <c r="D70" t="s">
        <v>339</v>
      </c>
      <c r="E70" t="s">
        <v>335</v>
      </c>
      <c r="F70" t="s">
        <v>336</v>
      </c>
      <c r="G70" t="s">
        <v>343</v>
      </c>
      <c r="R70" t="s">
        <v>548</v>
      </c>
    </row>
    <row r="71" spans="1:18" x14ac:dyDescent="0.25">
      <c r="A71" t="s">
        <v>86</v>
      </c>
      <c r="B71" t="s">
        <v>616</v>
      </c>
      <c r="C71" t="s">
        <v>335</v>
      </c>
      <c r="D71" t="s">
        <v>339</v>
      </c>
      <c r="E71" t="s">
        <v>335</v>
      </c>
      <c r="F71" t="s">
        <v>336</v>
      </c>
      <c r="G71" t="s">
        <v>343</v>
      </c>
    </row>
    <row r="72" spans="1:18" x14ac:dyDescent="0.25">
      <c r="A72" t="s">
        <v>87</v>
      </c>
      <c r="B72" t="s">
        <v>616</v>
      </c>
      <c r="C72" t="s">
        <v>335</v>
      </c>
      <c r="D72" t="s">
        <v>339</v>
      </c>
      <c r="E72" t="s">
        <v>335</v>
      </c>
      <c r="F72" t="s">
        <v>336</v>
      </c>
      <c r="G72" t="s">
        <v>343</v>
      </c>
    </row>
    <row r="73" spans="1:18" x14ac:dyDescent="0.25">
      <c r="A73" t="s">
        <v>88</v>
      </c>
      <c r="B73" t="s">
        <v>616</v>
      </c>
      <c r="C73" t="s">
        <v>335</v>
      </c>
      <c r="D73" t="s">
        <v>339</v>
      </c>
      <c r="E73" t="s">
        <v>335</v>
      </c>
      <c r="F73" t="s">
        <v>336</v>
      </c>
      <c r="G73" t="s">
        <v>343</v>
      </c>
    </row>
    <row r="74" spans="1:18" x14ac:dyDescent="0.25">
      <c r="A74" t="s">
        <v>89</v>
      </c>
      <c r="B74" t="s">
        <v>616</v>
      </c>
      <c r="C74" t="s">
        <v>336</v>
      </c>
      <c r="E74" t="s">
        <v>336</v>
      </c>
    </row>
    <row r="75" spans="1:18" x14ac:dyDescent="0.25">
      <c r="A75" t="s">
        <v>90</v>
      </c>
      <c r="B75" t="s">
        <v>616</v>
      </c>
      <c r="C75" t="s">
        <v>335</v>
      </c>
      <c r="D75" t="s">
        <v>339</v>
      </c>
      <c r="E75" t="s">
        <v>335</v>
      </c>
      <c r="F75" t="s">
        <v>336</v>
      </c>
      <c r="G75" t="s">
        <v>354</v>
      </c>
    </row>
    <row r="76" spans="1:18" x14ac:dyDescent="0.25">
      <c r="A76" t="s">
        <v>91</v>
      </c>
      <c r="B76" t="s">
        <v>616</v>
      </c>
      <c r="C76" t="s">
        <v>335</v>
      </c>
      <c r="D76" t="s">
        <v>339</v>
      </c>
      <c r="E76" t="s">
        <v>335</v>
      </c>
      <c r="F76" t="s">
        <v>336</v>
      </c>
      <c r="G76" t="s">
        <v>343</v>
      </c>
    </row>
    <row r="77" spans="1:18" x14ac:dyDescent="0.25">
      <c r="A77" t="s">
        <v>92</v>
      </c>
      <c r="B77" t="s">
        <v>616</v>
      </c>
      <c r="C77" t="s">
        <v>335</v>
      </c>
      <c r="D77" t="s">
        <v>339</v>
      </c>
      <c r="E77" t="s">
        <v>335</v>
      </c>
      <c r="F77" t="s">
        <v>336</v>
      </c>
      <c r="G77" t="s">
        <v>343</v>
      </c>
    </row>
    <row r="78" spans="1:18" x14ac:dyDescent="0.25">
      <c r="A78" t="s">
        <v>93</v>
      </c>
      <c r="B78" t="s">
        <v>616</v>
      </c>
      <c r="C78" t="s">
        <v>335</v>
      </c>
      <c r="D78" t="s">
        <v>339</v>
      </c>
      <c r="E78" t="s">
        <v>335</v>
      </c>
      <c r="F78" t="s">
        <v>336</v>
      </c>
      <c r="G78" t="s">
        <v>355</v>
      </c>
    </row>
    <row r="79" spans="1:18" x14ac:dyDescent="0.25">
      <c r="A79" t="s">
        <v>94</v>
      </c>
      <c r="B79" t="s">
        <v>616</v>
      </c>
      <c r="C79" t="s">
        <v>335</v>
      </c>
      <c r="D79" t="s">
        <v>339</v>
      </c>
      <c r="E79" t="s">
        <v>335</v>
      </c>
      <c r="F79" t="s">
        <v>335</v>
      </c>
      <c r="H79" t="s">
        <v>403</v>
      </c>
      <c r="I79" t="s">
        <v>430</v>
      </c>
      <c r="K79" t="s">
        <v>335</v>
      </c>
      <c r="L79" t="s">
        <v>445</v>
      </c>
      <c r="M79" t="s">
        <v>464</v>
      </c>
      <c r="N79" t="s">
        <v>468</v>
      </c>
      <c r="O79" t="s">
        <v>335</v>
      </c>
      <c r="P79" t="s">
        <v>469</v>
      </c>
      <c r="Q79" t="s">
        <v>487</v>
      </c>
      <c r="R79" t="s">
        <v>549</v>
      </c>
    </row>
    <row r="80" spans="1:18" x14ac:dyDescent="0.25">
      <c r="A80" t="s">
        <v>95</v>
      </c>
      <c r="B80" t="s">
        <v>615</v>
      </c>
      <c r="C80" t="s">
        <v>335</v>
      </c>
      <c r="D80" t="s">
        <v>339</v>
      </c>
      <c r="E80" t="s">
        <v>335</v>
      </c>
      <c r="F80" t="s">
        <v>336</v>
      </c>
      <c r="G80" t="s">
        <v>356</v>
      </c>
    </row>
    <row r="81" spans="1:18" x14ac:dyDescent="0.25">
      <c r="A81" t="s">
        <v>96</v>
      </c>
      <c r="B81" t="s">
        <v>615</v>
      </c>
      <c r="C81" t="s">
        <v>335</v>
      </c>
      <c r="D81" t="s">
        <v>339</v>
      </c>
      <c r="E81" t="s">
        <v>335</v>
      </c>
      <c r="F81" t="s">
        <v>336</v>
      </c>
    </row>
    <row r="82" spans="1:18" x14ac:dyDescent="0.25">
      <c r="A82" t="s">
        <v>97</v>
      </c>
      <c r="B82" t="s">
        <v>617</v>
      </c>
      <c r="C82" t="s">
        <v>335</v>
      </c>
      <c r="D82" t="s">
        <v>339</v>
      </c>
      <c r="E82" t="s">
        <v>335</v>
      </c>
      <c r="F82" t="s">
        <v>336</v>
      </c>
      <c r="G82" t="s">
        <v>343</v>
      </c>
    </row>
    <row r="83" spans="1:18" x14ac:dyDescent="0.25">
      <c r="A83" t="s">
        <v>98</v>
      </c>
      <c r="B83" t="s">
        <v>617</v>
      </c>
      <c r="C83" t="s">
        <v>335</v>
      </c>
      <c r="D83" t="s">
        <v>339</v>
      </c>
      <c r="E83" t="s">
        <v>335</v>
      </c>
      <c r="F83" t="s">
        <v>336</v>
      </c>
      <c r="G83" t="s">
        <v>343</v>
      </c>
    </row>
    <row r="84" spans="1:18" x14ac:dyDescent="0.25">
      <c r="A84" t="s">
        <v>99</v>
      </c>
      <c r="B84" t="s">
        <v>617</v>
      </c>
      <c r="C84" t="s">
        <v>335</v>
      </c>
      <c r="D84" t="s">
        <v>339</v>
      </c>
      <c r="E84" t="s">
        <v>335</v>
      </c>
      <c r="F84" t="s">
        <v>336</v>
      </c>
      <c r="G84" t="s">
        <v>343</v>
      </c>
    </row>
    <row r="85" spans="1:18" x14ac:dyDescent="0.25">
      <c r="A85" t="s">
        <v>100</v>
      </c>
      <c r="B85" t="s">
        <v>617</v>
      </c>
      <c r="C85" t="s">
        <v>335</v>
      </c>
      <c r="D85" t="s">
        <v>339</v>
      </c>
      <c r="E85" t="s">
        <v>336</v>
      </c>
    </row>
    <row r="86" spans="1:18" x14ac:dyDescent="0.25">
      <c r="A86" t="s">
        <v>101</v>
      </c>
      <c r="B86" t="s">
        <v>617</v>
      </c>
      <c r="C86" t="s">
        <v>335</v>
      </c>
      <c r="D86" t="s">
        <v>339</v>
      </c>
      <c r="E86" t="s">
        <v>335</v>
      </c>
      <c r="F86" t="s">
        <v>336</v>
      </c>
      <c r="G86" t="s">
        <v>343</v>
      </c>
      <c r="R86" t="s">
        <v>550</v>
      </c>
    </row>
    <row r="87" spans="1:18" x14ac:dyDescent="0.25">
      <c r="A87" t="s">
        <v>102</v>
      </c>
      <c r="B87" t="s">
        <v>617</v>
      </c>
      <c r="C87" t="s">
        <v>335</v>
      </c>
      <c r="D87" t="s">
        <v>339</v>
      </c>
      <c r="E87" t="s">
        <v>335</v>
      </c>
      <c r="F87" t="s">
        <v>336</v>
      </c>
      <c r="G87" t="s">
        <v>357</v>
      </c>
    </row>
    <row r="88" spans="1:18" x14ac:dyDescent="0.25">
      <c r="A88" t="s">
        <v>103</v>
      </c>
      <c r="B88" t="s">
        <v>617</v>
      </c>
      <c r="C88" t="s">
        <v>335</v>
      </c>
      <c r="D88" t="s">
        <v>339</v>
      </c>
      <c r="E88" t="s">
        <v>335</v>
      </c>
      <c r="F88" t="s">
        <v>335</v>
      </c>
      <c r="H88" t="s">
        <v>405</v>
      </c>
      <c r="I88" t="s">
        <v>428</v>
      </c>
      <c r="K88" t="s">
        <v>335</v>
      </c>
      <c r="L88" t="s">
        <v>445</v>
      </c>
      <c r="M88" t="s">
        <v>463</v>
      </c>
      <c r="N88" t="s">
        <v>467</v>
      </c>
      <c r="O88" t="s">
        <v>335</v>
      </c>
      <c r="P88" t="s">
        <v>469</v>
      </c>
      <c r="Q88" t="s">
        <v>488</v>
      </c>
    </row>
    <row r="89" spans="1:18" x14ac:dyDescent="0.25">
      <c r="A89" t="s">
        <v>104</v>
      </c>
      <c r="B89" t="s">
        <v>617</v>
      </c>
      <c r="C89" t="s">
        <v>335</v>
      </c>
      <c r="D89" t="s">
        <v>339</v>
      </c>
      <c r="E89" t="s">
        <v>335</v>
      </c>
      <c r="F89" t="s">
        <v>336</v>
      </c>
      <c r="G89" t="s">
        <v>343</v>
      </c>
    </row>
    <row r="90" spans="1:18" x14ac:dyDescent="0.25">
      <c r="A90" t="s">
        <v>105</v>
      </c>
      <c r="B90" t="s">
        <v>617</v>
      </c>
      <c r="C90" t="s">
        <v>335</v>
      </c>
      <c r="D90" t="s">
        <v>339</v>
      </c>
      <c r="E90" t="s">
        <v>335</v>
      </c>
      <c r="F90" t="s">
        <v>336</v>
      </c>
      <c r="G90" t="s">
        <v>343</v>
      </c>
    </row>
    <row r="91" spans="1:18" x14ac:dyDescent="0.25">
      <c r="A91" t="s">
        <v>106</v>
      </c>
      <c r="B91" t="s">
        <v>617</v>
      </c>
      <c r="C91" t="s">
        <v>335</v>
      </c>
      <c r="D91" t="s">
        <v>339</v>
      </c>
      <c r="E91" t="s">
        <v>335</v>
      </c>
      <c r="F91" t="s">
        <v>336</v>
      </c>
      <c r="G91" t="s">
        <v>343</v>
      </c>
    </row>
    <row r="92" spans="1:18" x14ac:dyDescent="0.25">
      <c r="A92" t="s">
        <v>107</v>
      </c>
      <c r="B92" t="s">
        <v>617</v>
      </c>
      <c r="C92" t="s">
        <v>335</v>
      </c>
      <c r="D92" t="s">
        <v>339</v>
      </c>
      <c r="E92" t="s">
        <v>335</v>
      </c>
      <c r="F92" t="s">
        <v>335</v>
      </c>
      <c r="H92" t="s">
        <v>398</v>
      </c>
      <c r="I92" t="s">
        <v>426</v>
      </c>
      <c r="K92" t="s">
        <v>336</v>
      </c>
      <c r="N92" t="s">
        <v>468</v>
      </c>
      <c r="O92" t="s">
        <v>335</v>
      </c>
      <c r="P92" t="s">
        <v>469</v>
      </c>
      <c r="Q92" t="s">
        <v>489</v>
      </c>
    </row>
    <row r="93" spans="1:18" x14ac:dyDescent="0.25">
      <c r="A93" t="s">
        <v>108</v>
      </c>
      <c r="B93" t="s">
        <v>617</v>
      </c>
      <c r="C93" t="s">
        <v>335</v>
      </c>
      <c r="D93" t="s">
        <v>339</v>
      </c>
      <c r="E93" t="s">
        <v>335</v>
      </c>
      <c r="F93" t="s">
        <v>336</v>
      </c>
      <c r="G93" t="s">
        <v>343</v>
      </c>
      <c r="R93" t="s">
        <v>551</v>
      </c>
    </row>
    <row r="94" spans="1:18" x14ac:dyDescent="0.25">
      <c r="A94" t="s">
        <v>109</v>
      </c>
      <c r="B94" t="s">
        <v>617</v>
      </c>
      <c r="C94" t="s">
        <v>335</v>
      </c>
      <c r="D94" t="s">
        <v>339</v>
      </c>
      <c r="E94" t="s">
        <v>335</v>
      </c>
      <c r="G94" t="s">
        <v>347</v>
      </c>
    </row>
    <row r="95" spans="1:18" x14ac:dyDescent="0.25">
      <c r="A95" t="s">
        <v>110</v>
      </c>
      <c r="B95" t="s">
        <v>617</v>
      </c>
      <c r="C95" t="s">
        <v>335</v>
      </c>
      <c r="D95" t="s">
        <v>339</v>
      </c>
      <c r="E95" t="s">
        <v>335</v>
      </c>
      <c r="F95" t="s">
        <v>336</v>
      </c>
      <c r="G95" t="s">
        <v>343</v>
      </c>
    </row>
    <row r="96" spans="1:18" x14ac:dyDescent="0.25">
      <c r="A96" t="s">
        <v>111</v>
      </c>
      <c r="B96" t="s">
        <v>617</v>
      </c>
      <c r="C96" t="s">
        <v>335</v>
      </c>
      <c r="D96" t="s">
        <v>339</v>
      </c>
      <c r="E96" t="s">
        <v>335</v>
      </c>
      <c r="F96" t="s">
        <v>335</v>
      </c>
      <c r="H96" t="s">
        <v>406</v>
      </c>
      <c r="I96" t="s">
        <v>431</v>
      </c>
      <c r="K96" t="s">
        <v>335</v>
      </c>
      <c r="L96" t="s">
        <v>446</v>
      </c>
      <c r="M96" t="s">
        <v>462</v>
      </c>
      <c r="N96" t="s">
        <v>468</v>
      </c>
      <c r="O96" t="s">
        <v>335</v>
      </c>
      <c r="P96" t="s">
        <v>469</v>
      </c>
      <c r="Q96" t="s">
        <v>490</v>
      </c>
      <c r="R96" t="s">
        <v>552</v>
      </c>
    </row>
    <row r="97" spans="1:18" x14ac:dyDescent="0.25">
      <c r="A97" t="s">
        <v>112</v>
      </c>
      <c r="B97" t="s">
        <v>617</v>
      </c>
      <c r="C97" t="s">
        <v>335</v>
      </c>
      <c r="D97" t="s">
        <v>339</v>
      </c>
      <c r="E97" t="s">
        <v>335</v>
      </c>
      <c r="F97" t="s">
        <v>336</v>
      </c>
      <c r="G97" t="s">
        <v>343</v>
      </c>
    </row>
    <row r="98" spans="1:18" x14ac:dyDescent="0.25">
      <c r="A98" t="s">
        <v>113</v>
      </c>
      <c r="B98" t="s">
        <v>617</v>
      </c>
      <c r="C98" t="s">
        <v>335</v>
      </c>
      <c r="D98" t="s">
        <v>339</v>
      </c>
      <c r="E98" t="s">
        <v>335</v>
      </c>
      <c r="F98" t="s">
        <v>336</v>
      </c>
      <c r="G98" t="s">
        <v>357</v>
      </c>
    </row>
    <row r="99" spans="1:18" x14ac:dyDescent="0.25">
      <c r="A99" t="s">
        <v>114</v>
      </c>
      <c r="B99" t="s">
        <v>617</v>
      </c>
      <c r="C99" t="s">
        <v>335</v>
      </c>
      <c r="D99" t="s">
        <v>339</v>
      </c>
      <c r="E99" t="s">
        <v>335</v>
      </c>
      <c r="F99" t="s">
        <v>336</v>
      </c>
      <c r="G99" t="s">
        <v>358</v>
      </c>
    </row>
    <row r="100" spans="1:18" x14ac:dyDescent="0.25">
      <c r="A100" t="s">
        <v>115</v>
      </c>
      <c r="B100" t="s">
        <v>617</v>
      </c>
      <c r="C100" t="s">
        <v>335</v>
      </c>
      <c r="D100" t="s">
        <v>339</v>
      </c>
      <c r="E100" t="s">
        <v>335</v>
      </c>
      <c r="F100" t="s">
        <v>336</v>
      </c>
      <c r="G100" t="s">
        <v>347</v>
      </c>
    </row>
    <row r="101" spans="1:18" x14ac:dyDescent="0.25">
      <c r="A101" t="s">
        <v>116</v>
      </c>
      <c r="B101" t="s">
        <v>618</v>
      </c>
      <c r="C101" t="s">
        <v>335</v>
      </c>
      <c r="D101" t="s">
        <v>339</v>
      </c>
      <c r="E101" t="s">
        <v>335</v>
      </c>
      <c r="F101" t="s">
        <v>335</v>
      </c>
      <c r="H101" t="s">
        <v>402</v>
      </c>
      <c r="I101" t="s">
        <v>426</v>
      </c>
      <c r="K101" t="s">
        <v>335</v>
      </c>
      <c r="L101" t="s">
        <v>447</v>
      </c>
      <c r="M101" t="s">
        <v>464</v>
      </c>
      <c r="N101" t="s">
        <v>468</v>
      </c>
      <c r="O101" t="s">
        <v>335</v>
      </c>
      <c r="P101" t="s">
        <v>469</v>
      </c>
      <c r="Q101" t="s">
        <v>491</v>
      </c>
      <c r="R101" t="s">
        <v>553</v>
      </c>
    </row>
    <row r="102" spans="1:18" x14ac:dyDescent="0.25">
      <c r="A102" t="s">
        <v>117</v>
      </c>
      <c r="B102" t="s">
        <v>617</v>
      </c>
      <c r="C102" t="s">
        <v>335</v>
      </c>
      <c r="D102" t="s">
        <v>339</v>
      </c>
      <c r="E102" t="s">
        <v>335</v>
      </c>
      <c r="F102" t="s">
        <v>336</v>
      </c>
      <c r="G102" t="s">
        <v>344</v>
      </c>
    </row>
    <row r="103" spans="1:18" x14ac:dyDescent="0.25">
      <c r="A103" t="s">
        <v>118</v>
      </c>
      <c r="B103" t="s">
        <v>617</v>
      </c>
      <c r="C103" t="s">
        <v>335</v>
      </c>
      <c r="D103" t="s">
        <v>337</v>
      </c>
      <c r="E103" t="s">
        <v>336</v>
      </c>
    </row>
    <row r="104" spans="1:18" x14ac:dyDescent="0.25">
      <c r="A104" t="s">
        <v>119</v>
      </c>
      <c r="B104" t="s">
        <v>617</v>
      </c>
      <c r="C104" t="s">
        <v>335</v>
      </c>
      <c r="D104" t="s">
        <v>339</v>
      </c>
      <c r="E104" t="s">
        <v>335</v>
      </c>
      <c r="F104" t="s">
        <v>336</v>
      </c>
      <c r="G104" t="s">
        <v>344</v>
      </c>
    </row>
    <row r="105" spans="1:18" x14ac:dyDescent="0.25">
      <c r="A105" t="s">
        <v>120</v>
      </c>
      <c r="B105" t="s">
        <v>617</v>
      </c>
      <c r="C105" t="s">
        <v>335</v>
      </c>
      <c r="D105" t="s">
        <v>337</v>
      </c>
      <c r="E105" t="s">
        <v>335</v>
      </c>
      <c r="F105" t="s">
        <v>336</v>
      </c>
      <c r="G105" t="s">
        <v>359</v>
      </c>
    </row>
    <row r="106" spans="1:18" x14ac:dyDescent="0.25">
      <c r="A106" t="s">
        <v>121</v>
      </c>
      <c r="B106" t="s">
        <v>617</v>
      </c>
      <c r="C106" t="s">
        <v>335</v>
      </c>
      <c r="D106" t="s">
        <v>339</v>
      </c>
      <c r="E106" t="s">
        <v>335</v>
      </c>
      <c r="F106" t="s">
        <v>336</v>
      </c>
      <c r="G106" t="s">
        <v>344</v>
      </c>
    </row>
    <row r="107" spans="1:18" x14ac:dyDescent="0.25">
      <c r="A107" t="s">
        <v>122</v>
      </c>
      <c r="B107" t="s">
        <v>617</v>
      </c>
      <c r="C107" t="s">
        <v>335</v>
      </c>
      <c r="D107" t="s">
        <v>339</v>
      </c>
      <c r="E107" t="s">
        <v>335</v>
      </c>
      <c r="F107" t="s">
        <v>336</v>
      </c>
      <c r="G107" t="s">
        <v>360</v>
      </c>
      <c r="R107" t="s">
        <v>554</v>
      </c>
    </row>
    <row r="108" spans="1:18" x14ac:dyDescent="0.25">
      <c r="A108" t="s">
        <v>123</v>
      </c>
      <c r="B108" t="s">
        <v>617</v>
      </c>
      <c r="C108" t="s">
        <v>335</v>
      </c>
      <c r="D108" t="s">
        <v>339</v>
      </c>
      <c r="E108" t="s">
        <v>335</v>
      </c>
      <c r="F108" t="s">
        <v>335</v>
      </c>
      <c r="H108" t="s">
        <v>407</v>
      </c>
      <c r="I108" t="s">
        <v>430</v>
      </c>
      <c r="J108" t="s">
        <v>436</v>
      </c>
      <c r="K108" t="s">
        <v>335</v>
      </c>
      <c r="L108" t="s">
        <v>448</v>
      </c>
      <c r="M108" t="s">
        <v>462</v>
      </c>
      <c r="N108" t="s">
        <v>468</v>
      </c>
      <c r="O108" t="s">
        <v>335</v>
      </c>
      <c r="P108" t="s">
        <v>471</v>
      </c>
      <c r="Q108" t="s">
        <v>492</v>
      </c>
      <c r="R108" t="s">
        <v>555</v>
      </c>
    </row>
    <row r="109" spans="1:18" x14ac:dyDescent="0.25">
      <c r="A109" t="s">
        <v>124</v>
      </c>
      <c r="B109" t="s">
        <v>617</v>
      </c>
      <c r="C109" t="s">
        <v>335</v>
      </c>
      <c r="D109" t="s">
        <v>341</v>
      </c>
      <c r="E109" t="s">
        <v>335</v>
      </c>
      <c r="F109" t="s">
        <v>336</v>
      </c>
      <c r="G109" t="s">
        <v>344</v>
      </c>
    </row>
    <row r="110" spans="1:18" x14ac:dyDescent="0.25">
      <c r="A110" t="s">
        <v>125</v>
      </c>
      <c r="B110" t="s">
        <v>617</v>
      </c>
      <c r="C110" t="s">
        <v>335</v>
      </c>
      <c r="D110" t="s">
        <v>340</v>
      </c>
      <c r="E110" t="s">
        <v>335</v>
      </c>
      <c r="F110" t="s">
        <v>336</v>
      </c>
      <c r="G110" t="s">
        <v>361</v>
      </c>
      <c r="R110" t="s">
        <v>556</v>
      </c>
    </row>
    <row r="111" spans="1:18" x14ac:dyDescent="0.25">
      <c r="A111" t="s">
        <v>126</v>
      </c>
      <c r="B111" t="s">
        <v>617</v>
      </c>
      <c r="C111" t="s">
        <v>335</v>
      </c>
      <c r="D111" t="s">
        <v>339</v>
      </c>
      <c r="E111" t="s">
        <v>336</v>
      </c>
    </row>
    <row r="112" spans="1:18" x14ac:dyDescent="0.25">
      <c r="A112" t="s">
        <v>127</v>
      </c>
      <c r="B112" t="s">
        <v>617</v>
      </c>
      <c r="C112" t="s">
        <v>335</v>
      </c>
      <c r="D112" t="s">
        <v>339</v>
      </c>
      <c r="E112" t="s">
        <v>335</v>
      </c>
      <c r="F112" t="s">
        <v>336</v>
      </c>
      <c r="G112" t="s">
        <v>360</v>
      </c>
    </row>
    <row r="113" spans="1:18" x14ac:dyDescent="0.25">
      <c r="A113" t="s">
        <v>128</v>
      </c>
      <c r="B113" t="s">
        <v>617</v>
      </c>
      <c r="C113" t="s">
        <v>335</v>
      </c>
      <c r="D113" t="s">
        <v>339</v>
      </c>
      <c r="E113" t="s">
        <v>335</v>
      </c>
      <c r="F113" t="s">
        <v>335</v>
      </c>
      <c r="H113" t="s">
        <v>408</v>
      </c>
      <c r="I113" t="s">
        <v>430</v>
      </c>
      <c r="J113" t="s">
        <v>436</v>
      </c>
      <c r="K113" t="s">
        <v>335</v>
      </c>
      <c r="L113" t="s">
        <v>449</v>
      </c>
      <c r="M113" t="s">
        <v>462</v>
      </c>
      <c r="N113" t="s">
        <v>468</v>
      </c>
      <c r="O113" t="s">
        <v>335</v>
      </c>
      <c r="P113" t="s">
        <v>472</v>
      </c>
      <c r="Q113" t="s">
        <v>493</v>
      </c>
      <c r="R113" t="s">
        <v>557</v>
      </c>
    </row>
    <row r="114" spans="1:18" x14ac:dyDescent="0.25">
      <c r="A114" t="s">
        <v>129</v>
      </c>
      <c r="B114" t="s">
        <v>617</v>
      </c>
      <c r="C114" t="s">
        <v>335</v>
      </c>
      <c r="D114" t="s">
        <v>339</v>
      </c>
      <c r="E114" t="s">
        <v>336</v>
      </c>
      <c r="F114" t="s">
        <v>336</v>
      </c>
    </row>
    <row r="115" spans="1:18" x14ac:dyDescent="0.25">
      <c r="A115" t="s">
        <v>130</v>
      </c>
      <c r="B115" t="s">
        <v>617</v>
      </c>
      <c r="C115" t="s">
        <v>335</v>
      </c>
      <c r="D115" t="s">
        <v>339</v>
      </c>
      <c r="E115" t="s">
        <v>336</v>
      </c>
    </row>
    <row r="116" spans="1:18" x14ac:dyDescent="0.25">
      <c r="A116" t="s">
        <v>131</v>
      </c>
      <c r="B116" t="s">
        <v>617</v>
      </c>
      <c r="C116" t="s">
        <v>335</v>
      </c>
      <c r="D116" t="s">
        <v>339</v>
      </c>
      <c r="E116" t="s">
        <v>335</v>
      </c>
      <c r="F116" t="s">
        <v>336</v>
      </c>
      <c r="G116" t="s">
        <v>359</v>
      </c>
    </row>
    <row r="117" spans="1:18" x14ac:dyDescent="0.25">
      <c r="A117" t="s">
        <v>132</v>
      </c>
      <c r="B117" t="s">
        <v>617</v>
      </c>
      <c r="C117" t="s">
        <v>335</v>
      </c>
      <c r="D117" t="s">
        <v>337</v>
      </c>
      <c r="E117" t="s">
        <v>336</v>
      </c>
      <c r="F117" t="s">
        <v>336</v>
      </c>
    </row>
    <row r="118" spans="1:18" x14ac:dyDescent="0.25">
      <c r="A118" t="s">
        <v>133</v>
      </c>
      <c r="B118" t="s">
        <v>617</v>
      </c>
      <c r="C118" t="s">
        <v>335</v>
      </c>
      <c r="D118" t="s">
        <v>339</v>
      </c>
      <c r="E118" t="s">
        <v>335</v>
      </c>
      <c r="F118" t="s">
        <v>336</v>
      </c>
      <c r="R118" t="s">
        <v>558</v>
      </c>
    </row>
    <row r="119" spans="1:18" x14ac:dyDescent="0.25">
      <c r="A119" t="s">
        <v>134</v>
      </c>
      <c r="B119" t="s">
        <v>617</v>
      </c>
      <c r="C119" t="s">
        <v>335</v>
      </c>
      <c r="D119" t="s">
        <v>339</v>
      </c>
      <c r="E119" t="s">
        <v>335</v>
      </c>
      <c r="F119" t="s">
        <v>336</v>
      </c>
      <c r="G119" t="s">
        <v>359</v>
      </c>
      <c r="R119" t="s">
        <v>559</v>
      </c>
    </row>
    <row r="120" spans="1:18" x14ac:dyDescent="0.25">
      <c r="A120" t="s">
        <v>135</v>
      </c>
      <c r="B120" t="s">
        <v>617</v>
      </c>
      <c r="C120" t="s">
        <v>335</v>
      </c>
      <c r="D120" t="s">
        <v>341</v>
      </c>
      <c r="E120" t="s">
        <v>335</v>
      </c>
      <c r="F120" t="s">
        <v>335</v>
      </c>
      <c r="H120" t="s">
        <v>409</v>
      </c>
      <c r="I120" t="s">
        <v>430</v>
      </c>
      <c r="J120" t="s">
        <v>436</v>
      </c>
      <c r="K120" t="s">
        <v>335</v>
      </c>
      <c r="L120" t="s">
        <v>450</v>
      </c>
      <c r="M120" t="s">
        <v>462</v>
      </c>
      <c r="N120" t="s">
        <v>468</v>
      </c>
      <c r="O120" t="s">
        <v>335</v>
      </c>
      <c r="P120" t="s">
        <v>471</v>
      </c>
      <c r="Q120" t="s">
        <v>494</v>
      </c>
    </row>
    <row r="121" spans="1:18" x14ac:dyDescent="0.25">
      <c r="A121" t="s">
        <v>136</v>
      </c>
      <c r="B121" t="s">
        <v>617</v>
      </c>
      <c r="C121" t="s">
        <v>335</v>
      </c>
      <c r="D121" t="s">
        <v>339</v>
      </c>
      <c r="E121" t="s">
        <v>335</v>
      </c>
      <c r="F121" t="s">
        <v>336</v>
      </c>
      <c r="G121" t="s">
        <v>359</v>
      </c>
      <c r="R121" t="s">
        <v>560</v>
      </c>
    </row>
    <row r="122" spans="1:18" x14ac:dyDescent="0.25">
      <c r="A122" t="s">
        <v>137</v>
      </c>
      <c r="B122" t="s">
        <v>617</v>
      </c>
      <c r="C122" t="s">
        <v>335</v>
      </c>
      <c r="D122" t="s">
        <v>340</v>
      </c>
      <c r="E122" t="s">
        <v>336</v>
      </c>
      <c r="F122" t="s">
        <v>336</v>
      </c>
    </row>
    <row r="123" spans="1:18" x14ac:dyDescent="0.25">
      <c r="A123" t="s">
        <v>138</v>
      </c>
      <c r="B123" t="s">
        <v>617</v>
      </c>
      <c r="C123" t="s">
        <v>335</v>
      </c>
      <c r="D123" t="s">
        <v>338</v>
      </c>
      <c r="E123" t="s">
        <v>335</v>
      </c>
      <c r="F123" t="s">
        <v>335</v>
      </c>
      <c r="H123" t="s">
        <v>408</v>
      </c>
      <c r="I123" t="s">
        <v>430</v>
      </c>
      <c r="J123" t="s">
        <v>436</v>
      </c>
      <c r="K123" t="s">
        <v>336</v>
      </c>
      <c r="N123" t="s">
        <v>468</v>
      </c>
      <c r="O123" t="s">
        <v>335</v>
      </c>
      <c r="P123" t="s">
        <v>471</v>
      </c>
      <c r="Q123" t="s">
        <v>495</v>
      </c>
      <c r="R123" t="s">
        <v>561</v>
      </c>
    </row>
    <row r="124" spans="1:18" x14ac:dyDescent="0.25">
      <c r="A124" t="s">
        <v>139</v>
      </c>
      <c r="B124" t="s">
        <v>617</v>
      </c>
      <c r="C124" t="s">
        <v>335</v>
      </c>
      <c r="D124" t="s">
        <v>340</v>
      </c>
      <c r="E124" t="s">
        <v>335</v>
      </c>
      <c r="F124" t="s">
        <v>335</v>
      </c>
      <c r="H124" t="s">
        <v>410</v>
      </c>
      <c r="I124" t="s">
        <v>430</v>
      </c>
      <c r="J124" t="s">
        <v>436</v>
      </c>
      <c r="K124" t="s">
        <v>336</v>
      </c>
      <c r="N124" t="s">
        <v>468</v>
      </c>
      <c r="Q124" t="s">
        <v>496</v>
      </c>
      <c r="R124" t="s">
        <v>562</v>
      </c>
    </row>
    <row r="125" spans="1:18" x14ac:dyDescent="0.25">
      <c r="A125" t="s">
        <v>140</v>
      </c>
      <c r="B125" t="s">
        <v>617</v>
      </c>
      <c r="C125" t="s">
        <v>335</v>
      </c>
      <c r="D125" t="s">
        <v>339</v>
      </c>
      <c r="E125" t="s">
        <v>335</v>
      </c>
      <c r="F125" t="s">
        <v>335</v>
      </c>
      <c r="H125" t="s">
        <v>411</v>
      </c>
      <c r="I125" t="s">
        <v>430</v>
      </c>
      <c r="J125" t="s">
        <v>436</v>
      </c>
      <c r="K125" t="s">
        <v>336</v>
      </c>
      <c r="N125" t="s">
        <v>468</v>
      </c>
      <c r="O125" t="s">
        <v>335</v>
      </c>
      <c r="P125" t="s">
        <v>471</v>
      </c>
      <c r="Q125" t="s">
        <v>497</v>
      </c>
      <c r="R125" t="s">
        <v>563</v>
      </c>
    </row>
    <row r="126" spans="1:18" x14ac:dyDescent="0.25">
      <c r="A126" t="s">
        <v>141</v>
      </c>
      <c r="B126" t="s">
        <v>617</v>
      </c>
      <c r="C126" t="s">
        <v>335</v>
      </c>
      <c r="D126" t="s">
        <v>339</v>
      </c>
      <c r="E126" t="s">
        <v>335</v>
      </c>
      <c r="F126" t="s">
        <v>336</v>
      </c>
      <c r="G126" t="s">
        <v>344</v>
      </c>
    </row>
    <row r="127" spans="1:18" x14ac:dyDescent="0.25">
      <c r="A127" t="s">
        <v>142</v>
      </c>
      <c r="B127" t="s">
        <v>617</v>
      </c>
      <c r="C127" t="s">
        <v>335</v>
      </c>
      <c r="D127" t="s">
        <v>339</v>
      </c>
      <c r="E127" t="s">
        <v>335</v>
      </c>
      <c r="F127" t="s">
        <v>336</v>
      </c>
      <c r="G127" t="s">
        <v>359</v>
      </c>
      <c r="R127" t="s">
        <v>558</v>
      </c>
    </row>
    <row r="128" spans="1:18" x14ac:dyDescent="0.25">
      <c r="A128" t="s">
        <v>143</v>
      </c>
      <c r="B128" t="s">
        <v>617</v>
      </c>
      <c r="C128" t="s">
        <v>335</v>
      </c>
      <c r="D128" t="s">
        <v>339</v>
      </c>
      <c r="E128" t="s">
        <v>335</v>
      </c>
      <c r="F128" t="s">
        <v>335</v>
      </c>
      <c r="H128" t="s">
        <v>412</v>
      </c>
      <c r="I128" t="s">
        <v>430</v>
      </c>
      <c r="J128" t="s">
        <v>436</v>
      </c>
      <c r="K128" t="s">
        <v>335</v>
      </c>
      <c r="L128" t="s">
        <v>451</v>
      </c>
      <c r="M128" t="s">
        <v>462</v>
      </c>
      <c r="N128" t="s">
        <v>468</v>
      </c>
      <c r="O128" t="s">
        <v>335</v>
      </c>
      <c r="P128" t="s">
        <v>473</v>
      </c>
      <c r="Q128" t="s">
        <v>498</v>
      </c>
      <c r="R128" t="s">
        <v>564</v>
      </c>
    </row>
    <row r="129" spans="1:18" x14ac:dyDescent="0.25">
      <c r="A129" t="s">
        <v>144</v>
      </c>
      <c r="B129" t="s">
        <v>617</v>
      </c>
      <c r="C129" t="s">
        <v>335</v>
      </c>
      <c r="D129" t="s">
        <v>338</v>
      </c>
      <c r="E129" t="s">
        <v>335</v>
      </c>
      <c r="F129" t="s">
        <v>336</v>
      </c>
      <c r="G129" t="s">
        <v>359</v>
      </c>
      <c r="R129" t="s">
        <v>565</v>
      </c>
    </row>
    <row r="130" spans="1:18" x14ac:dyDescent="0.25">
      <c r="A130" t="s">
        <v>145</v>
      </c>
      <c r="B130" t="s">
        <v>617</v>
      </c>
      <c r="C130" t="s">
        <v>335</v>
      </c>
      <c r="D130" t="s">
        <v>342</v>
      </c>
      <c r="E130" t="s">
        <v>335</v>
      </c>
      <c r="F130" t="s">
        <v>335</v>
      </c>
      <c r="H130" t="s">
        <v>412</v>
      </c>
      <c r="I130" t="s">
        <v>430</v>
      </c>
      <c r="J130" t="s">
        <v>436</v>
      </c>
      <c r="K130" t="s">
        <v>335</v>
      </c>
      <c r="L130" t="s">
        <v>452</v>
      </c>
      <c r="M130" t="s">
        <v>462</v>
      </c>
      <c r="N130" t="s">
        <v>468</v>
      </c>
      <c r="O130" t="s">
        <v>336</v>
      </c>
      <c r="Q130" t="s">
        <v>499</v>
      </c>
    </row>
    <row r="131" spans="1:18" x14ac:dyDescent="0.25">
      <c r="A131" t="s">
        <v>146</v>
      </c>
      <c r="B131" t="s">
        <v>617</v>
      </c>
      <c r="C131" t="s">
        <v>335</v>
      </c>
      <c r="D131" t="s">
        <v>339</v>
      </c>
      <c r="E131" t="s">
        <v>335</v>
      </c>
      <c r="F131" t="s">
        <v>336</v>
      </c>
      <c r="G131" t="s">
        <v>359</v>
      </c>
      <c r="R131" t="s">
        <v>566</v>
      </c>
    </row>
    <row r="132" spans="1:18" x14ac:dyDescent="0.25">
      <c r="A132" t="s">
        <v>147</v>
      </c>
      <c r="B132" t="s">
        <v>617</v>
      </c>
      <c r="C132" t="s">
        <v>335</v>
      </c>
      <c r="D132" t="s">
        <v>339</v>
      </c>
      <c r="E132" t="s">
        <v>335</v>
      </c>
      <c r="F132" t="s">
        <v>335</v>
      </c>
      <c r="H132" t="s">
        <v>413</v>
      </c>
      <c r="I132" t="s">
        <v>430</v>
      </c>
      <c r="J132" t="s">
        <v>436</v>
      </c>
      <c r="K132" t="s">
        <v>335</v>
      </c>
      <c r="L132" t="s">
        <v>453</v>
      </c>
      <c r="M132" t="s">
        <v>462</v>
      </c>
      <c r="N132" t="s">
        <v>468</v>
      </c>
      <c r="O132" t="s">
        <v>335</v>
      </c>
      <c r="P132" t="s">
        <v>473</v>
      </c>
      <c r="Q132" t="s">
        <v>500</v>
      </c>
    </row>
    <row r="133" spans="1:18" x14ac:dyDescent="0.25">
      <c r="A133" t="s">
        <v>148</v>
      </c>
      <c r="B133" t="s">
        <v>617</v>
      </c>
      <c r="C133" t="s">
        <v>335</v>
      </c>
      <c r="D133" t="s">
        <v>339</v>
      </c>
      <c r="E133" t="s">
        <v>335</v>
      </c>
      <c r="F133" t="s">
        <v>335</v>
      </c>
      <c r="H133" t="s">
        <v>408</v>
      </c>
      <c r="I133" t="s">
        <v>430</v>
      </c>
      <c r="J133" t="s">
        <v>436</v>
      </c>
      <c r="K133" t="s">
        <v>335</v>
      </c>
      <c r="L133" t="s">
        <v>454</v>
      </c>
      <c r="M133" t="s">
        <v>462</v>
      </c>
      <c r="N133" t="s">
        <v>468</v>
      </c>
      <c r="O133" t="s">
        <v>335</v>
      </c>
      <c r="P133" t="s">
        <v>471</v>
      </c>
      <c r="Q133" t="s">
        <v>501</v>
      </c>
      <c r="R133" t="s">
        <v>567</v>
      </c>
    </row>
    <row r="134" spans="1:18" x14ac:dyDescent="0.25">
      <c r="A134" t="s">
        <v>149</v>
      </c>
      <c r="B134" t="s">
        <v>617</v>
      </c>
      <c r="C134" t="s">
        <v>335</v>
      </c>
      <c r="D134" t="s">
        <v>341</v>
      </c>
      <c r="E134" t="s">
        <v>335</v>
      </c>
      <c r="F134" t="s">
        <v>335</v>
      </c>
      <c r="H134" t="s">
        <v>412</v>
      </c>
      <c r="I134" t="s">
        <v>427</v>
      </c>
      <c r="J134" t="s">
        <v>436</v>
      </c>
      <c r="K134" t="s">
        <v>336</v>
      </c>
      <c r="M134" t="s">
        <v>462</v>
      </c>
      <c r="N134" t="s">
        <v>468</v>
      </c>
      <c r="O134" t="s">
        <v>335</v>
      </c>
      <c r="P134" t="s">
        <v>472</v>
      </c>
      <c r="Q134" t="s">
        <v>500</v>
      </c>
    </row>
    <row r="135" spans="1:18" x14ac:dyDescent="0.25">
      <c r="A135" t="s">
        <v>150</v>
      </c>
      <c r="C135" t="s">
        <v>335</v>
      </c>
      <c r="D135" t="s">
        <v>339</v>
      </c>
      <c r="E135" t="s">
        <v>336</v>
      </c>
      <c r="F135" t="s">
        <v>336</v>
      </c>
      <c r="G135" t="s">
        <v>344</v>
      </c>
      <c r="R135" t="s">
        <v>568</v>
      </c>
    </row>
    <row r="136" spans="1:18" x14ac:dyDescent="0.25">
      <c r="A136" t="s">
        <v>151</v>
      </c>
      <c r="B136" t="s">
        <v>617</v>
      </c>
      <c r="C136" t="s">
        <v>335</v>
      </c>
      <c r="D136" t="s">
        <v>339</v>
      </c>
      <c r="E136" t="s">
        <v>335</v>
      </c>
      <c r="F136" t="s">
        <v>336</v>
      </c>
      <c r="G136" t="s">
        <v>344</v>
      </c>
      <c r="R136" t="s">
        <v>569</v>
      </c>
    </row>
    <row r="137" spans="1:18" x14ac:dyDescent="0.25">
      <c r="A137" t="s">
        <v>152</v>
      </c>
      <c r="B137" t="s">
        <v>617</v>
      </c>
      <c r="C137" t="s">
        <v>335</v>
      </c>
      <c r="D137" t="s">
        <v>339</v>
      </c>
      <c r="E137" t="s">
        <v>335</v>
      </c>
      <c r="F137" t="s">
        <v>335</v>
      </c>
      <c r="G137" t="s">
        <v>346</v>
      </c>
    </row>
    <row r="138" spans="1:18" x14ac:dyDescent="0.25">
      <c r="A138" t="s">
        <v>153</v>
      </c>
      <c r="B138" t="s">
        <v>617</v>
      </c>
      <c r="C138" t="s">
        <v>335</v>
      </c>
      <c r="D138" t="s">
        <v>337</v>
      </c>
      <c r="E138" t="s">
        <v>335</v>
      </c>
      <c r="F138" t="s">
        <v>336</v>
      </c>
      <c r="G138" t="s">
        <v>346</v>
      </c>
    </row>
    <row r="139" spans="1:18" x14ac:dyDescent="0.25">
      <c r="A139" t="s">
        <v>154</v>
      </c>
      <c r="B139" t="s">
        <v>617</v>
      </c>
      <c r="C139" t="s">
        <v>335</v>
      </c>
      <c r="D139" t="s">
        <v>339</v>
      </c>
      <c r="E139" t="s">
        <v>335</v>
      </c>
      <c r="F139" t="s">
        <v>336</v>
      </c>
      <c r="G139" t="s">
        <v>362</v>
      </c>
    </row>
    <row r="140" spans="1:18" x14ac:dyDescent="0.25">
      <c r="A140" t="s">
        <v>155</v>
      </c>
      <c r="B140" t="s">
        <v>617</v>
      </c>
      <c r="C140" t="s">
        <v>335</v>
      </c>
      <c r="D140" t="s">
        <v>339</v>
      </c>
      <c r="E140" t="s">
        <v>335</v>
      </c>
      <c r="F140" t="s">
        <v>336</v>
      </c>
      <c r="G140" t="s">
        <v>344</v>
      </c>
      <c r="R140" t="s">
        <v>570</v>
      </c>
    </row>
    <row r="141" spans="1:18" x14ac:dyDescent="0.25">
      <c r="A141" t="s">
        <v>156</v>
      </c>
      <c r="B141" t="s">
        <v>617</v>
      </c>
      <c r="C141" t="s">
        <v>335</v>
      </c>
      <c r="D141" t="s">
        <v>339</v>
      </c>
      <c r="E141" t="s">
        <v>335</v>
      </c>
      <c r="F141" t="s">
        <v>336</v>
      </c>
      <c r="G141" t="s">
        <v>344</v>
      </c>
    </row>
    <row r="142" spans="1:18" x14ac:dyDescent="0.25">
      <c r="A142" t="s">
        <v>157</v>
      </c>
      <c r="B142" t="s">
        <v>617</v>
      </c>
      <c r="C142" t="s">
        <v>335</v>
      </c>
      <c r="D142" t="s">
        <v>337</v>
      </c>
      <c r="E142" t="s">
        <v>335</v>
      </c>
      <c r="F142" t="s">
        <v>336</v>
      </c>
      <c r="G142" t="s">
        <v>344</v>
      </c>
    </row>
    <row r="143" spans="1:18" x14ac:dyDescent="0.25">
      <c r="A143" t="s">
        <v>158</v>
      </c>
      <c r="B143" t="s">
        <v>617</v>
      </c>
      <c r="C143" t="s">
        <v>335</v>
      </c>
      <c r="D143" t="s">
        <v>339</v>
      </c>
      <c r="E143" t="s">
        <v>335</v>
      </c>
      <c r="F143" t="s">
        <v>336</v>
      </c>
      <c r="G143" t="s">
        <v>344</v>
      </c>
    </row>
    <row r="144" spans="1:18" x14ac:dyDescent="0.25">
      <c r="A144" t="s">
        <v>159</v>
      </c>
      <c r="B144" t="s">
        <v>617</v>
      </c>
      <c r="C144" t="s">
        <v>335</v>
      </c>
      <c r="D144" t="s">
        <v>339</v>
      </c>
      <c r="E144" t="s">
        <v>335</v>
      </c>
      <c r="F144" t="s">
        <v>335</v>
      </c>
      <c r="H144" t="s">
        <v>414</v>
      </c>
      <c r="I144" t="s">
        <v>427</v>
      </c>
      <c r="J144" t="s">
        <v>436</v>
      </c>
      <c r="K144" t="s">
        <v>335</v>
      </c>
      <c r="L144" t="s">
        <v>455</v>
      </c>
      <c r="M144" t="s">
        <v>462</v>
      </c>
      <c r="N144" t="s">
        <v>468</v>
      </c>
      <c r="O144" t="s">
        <v>335</v>
      </c>
      <c r="P144" t="s">
        <v>473</v>
      </c>
      <c r="Q144" t="s">
        <v>502</v>
      </c>
      <c r="R144" t="s">
        <v>571</v>
      </c>
    </row>
    <row r="145" spans="1:18" x14ac:dyDescent="0.25">
      <c r="A145" t="s">
        <v>160</v>
      </c>
      <c r="B145" t="s">
        <v>617</v>
      </c>
      <c r="C145" t="s">
        <v>335</v>
      </c>
      <c r="D145" t="s">
        <v>339</v>
      </c>
      <c r="E145" t="s">
        <v>335</v>
      </c>
      <c r="F145" t="s">
        <v>336</v>
      </c>
      <c r="G145" t="s">
        <v>344</v>
      </c>
    </row>
    <row r="146" spans="1:18" x14ac:dyDescent="0.25">
      <c r="A146" t="s">
        <v>161</v>
      </c>
      <c r="B146" t="s">
        <v>617</v>
      </c>
      <c r="C146" t="s">
        <v>335</v>
      </c>
      <c r="D146" t="s">
        <v>339</v>
      </c>
      <c r="E146" t="s">
        <v>335</v>
      </c>
      <c r="F146" t="s">
        <v>336</v>
      </c>
      <c r="G146" t="s">
        <v>359</v>
      </c>
      <c r="R146" t="s">
        <v>572</v>
      </c>
    </row>
    <row r="147" spans="1:18" x14ac:dyDescent="0.25">
      <c r="A147" t="s">
        <v>162</v>
      </c>
      <c r="B147" t="s">
        <v>617</v>
      </c>
      <c r="C147" t="s">
        <v>335</v>
      </c>
      <c r="D147" t="s">
        <v>339</v>
      </c>
      <c r="E147" t="s">
        <v>335</v>
      </c>
      <c r="F147" t="s">
        <v>336</v>
      </c>
      <c r="G147" t="s">
        <v>344</v>
      </c>
    </row>
    <row r="148" spans="1:18" x14ac:dyDescent="0.25">
      <c r="A148" t="s">
        <v>163</v>
      </c>
      <c r="B148" t="s">
        <v>617</v>
      </c>
      <c r="C148" t="s">
        <v>336</v>
      </c>
      <c r="D148" t="s">
        <v>340</v>
      </c>
      <c r="E148" t="s">
        <v>335</v>
      </c>
      <c r="F148" t="s">
        <v>336</v>
      </c>
      <c r="G148" t="s">
        <v>344</v>
      </c>
    </row>
    <row r="149" spans="1:18" x14ac:dyDescent="0.25">
      <c r="A149" t="s">
        <v>164</v>
      </c>
      <c r="B149" t="s">
        <v>617</v>
      </c>
      <c r="C149" t="s">
        <v>335</v>
      </c>
      <c r="D149" t="s">
        <v>340</v>
      </c>
      <c r="E149" t="s">
        <v>335</v>
      </c>
      <c r="F149" t="s">
        <v>336</v>
      </c>
      <c r="G149" t="s">
        <v>344</v>
      </c>
    </row>
    <row r="150" spans="1:18" x14ac:dyDescent="0.25">
      <c r="A150" t="s">
        <v>165</v>
      </c>
      <c r="B150" t="s">
        <v>617</v>
      </c>
      <c r="C150" t="s">
        <v>336</v>
      </c>
      <c r="D150" t="s">
        <v>340</v>
      </c>
      <c r="E150" t="s">
        <v>335</v>
      </c>
      <c r="F150" t="s">
        <v>336</v>
      </c>
      <c r="G150" t="s">
        <v>363</v>
      </c>
      <c r="R150" t="s">
        <v>573</v>
      </c>
    </row>
    <row r="151" spans="1:18" x14ac:dyDescent="0.25">
      <c r="A151" t="s">
        <v>166</v>
      </c>
      <c r="B151" t="s">
        <v>617</v>
      </c>
      <c r="C151" t="s">
        <v>335</v>
      </c>
      <c r="D151" t="s">
        <v>339</v>
      </c>
      <c r="E151" t="s">
        <v>335</v>
      </c>
      <c r="F151" t="s">
        <v>335</v>
      </c>
      <c r="H151" t="s">
        <v>398</v>
      </c>
      <c r="I151" t="s">
        <v>427</v>
      </c>
      <c r="J151" t="s">
        <v>437</v>
      </c>
      <c r="K151" t="s">
        <v>335</v>
      </c>
      <c r="N151" t="s">
        <v>468</v>
      </c>
      <c r="O151" t="s">
        <v>335</v>
      </c>
      <c r="P151" t="s">
        <v>473</v>
      </c>
      <c r="Q151" t="s">
        <v>503</v>
      </c>
      <c r="R151" t="s">
        <v>574</v>
      </c>
    </row>
    <row r="152" spans="1:18" x14ac:dyDescent="0.25">
      <c r="A152" t="s">
        <v>167</v>
      </c>
      <c r="B152" t="s">
        <v>617</v>
      </c>
      <c r="C152" t="s">
        <v>335</v>
      </c>
      <c r="D152" t="s">
        <v>342</v>
      </c>
      <c r="E152" t="s">
        <v>335</v>
      </c>
      <c r="F152" t="s">
        <v>336</v>
      </c>
      <c r="G152" t="s">
        <v>343</v>
      </c>
      <c r="R152" t="s">
        <v>575</v>
      </c>
    </row>
    <row r="153" spans="1:18" x14ac:dyDescent="0.25">
      <c r="A153" t="s">
        <v>168</v>
      </c>
      <c r="B153" t="s">
        <v>617</v>
      </c>
      <c r="C153" t="s">
        <v>335</v>
      </c>
      <c r="D153" t="s">
        <v>338</v>
      </c>
      <c r="E153" t="s">
        <v>335</v>
      </c>
      <c r="F153" t="s">
        <v>336</v>
      </c>
      <c r="G153" t="s">
        <v>343</v>
      </c>
      <c r="R153" t="s">
        <v>576</v>
      </c>
    </row>
    <row r="154" spans="1:18" x14ac:dyDescent="0.25">
      <c r="A154" t="s">
        <v>169</v>
      </c>
      <c r="B154" t="s">
        <v>615</v>
      </c>
      <c r="C154" t="s">
        <v>335</v>
      </c>
      <c r="D154" t="s">
        <v>339</v>
      </c>
      <c r="E154" t="s">
        <v>335</v>
      </c>
      <c r="F154" t="s">
        <v>335</v>
      </c>
      <c r="H154" t="s">
        <v>415</v>
      </c>
      <c r="I154" t="s">
        <v>427</v>
      </c>
      <c r="J154" t="s">
        <v>437</v>
      </c>
      <c r="K154" t="s">
        <v>335</v>
      </c>
      <c r="L154" t="s">
        <v>456</v>
      </c>
      <c r="M154" t="s">
        <v>462</v>
      </c>
      <c r="N154" t="s">
        <v>468</v>
      </c>
      <c r="O154" t="s">
        <v>335</v>
      </c>
      <c r="P154" t="s">
        <v>469</v>
      </c>
      <c r="Q154" t="s">
        <v>504</v>
      </c>
      <c r="R154" t="s">
        <v>577</v>
      </c>
    </row>
    <row r="155" spans="1:18" x14ac:dyDescent="0.25">
      <c r="A155" t="s">
        <v>170</v>
      </c>
      <c r="B155" t="s">
        <v>617</v>
      </c>
      <c r="C155" t="s">
        <v>335</v>
      </c>
      <c r="D155" t="s">
        <v>337</v>
      </c>
      <c r="E155" t="s">
        <v>336</v>
      </c>
      <c r="F155" t="s">
        <v>336</v>
      </c>
      <c r="G155" t="s">
        <v>364</v>
      </c>
      <c r="R155" t="s">
        <v>336</v>
      </c>
    </row>
    <row r="156" spans="1:18" x14ac:dyDescent="0.25">
      <c r="A156" t="s">
        <v>171</v>
      </c>
      <c r="B156" t="s">
        <v>615</v>
      </c>
      <c r="C156" t="s">
        <v>335</v>
      </c>
      <c r="D156" t="s">
        <v>338</v>
      </c>
      <c r="E156" t="s">
        <v>335</v>
      </c>
      <c r="F156" t="s">
        <v>335</v>
      </c>
      <c r="H156" t="s">
        <v>400</v>
      </c>
      <c r="I156" t="s">
        <v>430</v>
      </c>
      <c r="J156" t="s">
        <v>437</v>
      </c>
      <c r="K156" t="s">
        <v>336</v>
      </c>
      <c r="N156" t="s">
        <v>468</v>
      </c>
      <c r="O156" t="s">
        <v>335</v>
      </c>
      <c r="P156" t="s">
        <v>473</v>
      </c>
      <c r="Q156" t="s">
        <v>505</v>
      </c>
      <c r="R156" t="s">
        <v>336</v>
      </c>
    </row>
    <row r="157" spans="1:18" x14ac:dyDescent="0.25">
      <c r="A157" t="s">
        <v>172</v>
      </c>
      <c r="B157" t="s">
        <v>618</v>
      </c>
      <c r="C157" t="s">
        <v>335</v>
      </c>
      <c r="D157" t="s">
        <v>340</v>
      </c>
      <c r="E157" t="s">
        <v>335</v>
      </c>
      <c r="F157" t="s">
        <v>336</v>
      </c>
      <c r="G157" t="s">
        <v>343</v>
      </c>
      <c r="R157" t="s">
        <v>578</v>
      </c>
    </row>
    <row r="158" spans="1:18" x14ac:dyDescent="0.25">
      <c r="A158" t="s">
        <v>173</v>
      </c>
      <c r="B158" t="s">
        <v>618</v>
      </c>
      <c r="C158" t="s">
        <v>335</v>
      </c>
      <c r="D158" t="s">
        <v>339</v>
      </c>
      <c r="E158" t="s">
        <v>335</v>
      </c>
      <c r="F158" t="s">
        <v>336</v>
      </c>
      <c r="G158" t="s">
        <v>365</v>
      </c>
      <c r="R158" t="s">
        <v>336</v>
      </c>
    </row>
    <row r="159" spans="1:18" x14ac:dyDescent="0.25">
      <c r="A159" t="s">
        <v>174</v>
      </c>
      <c r="B159" t="s">
        <v>618</v>
      </c>
      <c r="C159" t="s">
        <v>335</v>
      </c>
      <c r="D159" t="s">
        <v>339</v>
      </c>
      <c r="E159" t="s">
        <v>335</v>
      </c>
      <c r="F159" t="s">
        <v>336</v>
      </c>
      <c r="G159" t="s">
        <v>343</v>
      </c>
      <c r="R159" t="s">
        <v>579</v>
      </c>
    </row>
    <row r="160" spans="1:18" x14ac:dyDescent="0.25">
      <c r="A160" t="s">
        <v>175</v>
      </c>
      <c r="B160" t="s">
        <v>618</v>
      </c>
      <c r="C160" t="s">
        <v>335</v>
      </c>
      <c r="D160" t="s">
        <v>339</v>
      </c>
      <c r="E160" t="s">
        <v>335</v>
      </c>
      <c r="F160" t="s">
        <v>336</v>
      </c>
      <c r="G160" t="s">
        <v>366</v>
      </c>
      <c r="R160" t="s">
        <v>580</v>
      </c>
    </row>
    <row r="161" spans="1:18" x14ac:dyDescent="0.25">
      <c r="A161" t="s">
        <v>176</v>
      </c>
      <c r="B161" t="s">
        <v>618</v>
      </c>
      <c r="C161" t="s">
        <v>335</v>
      </c>
      <c r="D161" t="s">
        <v>339</v>
      </c>
      <c r="E161" t="s">
        <v>335</v>
      </c>
      <c r="F161" t="s">
        <v>336</v>
      </c>
      <c r="G161" t="s">
        <v>365</v>
      </c>
      <c r="R161" t="s">
        <v>581</v>
      </c>
    </row>
    <row r="162" spans="1:18" x14ac:dyDescent="0.25">
      <c r="A162" t="s">
        <v>177</v>
      </c>
      <c r="B162" t="s">
        <v>618</v>
      </c>
      <c r="C162" t="s">
        <v>335</v>
      </c>
      <c r="D162" t="s">
        <v>340</v>
      </c>
      <c r="E162" t="s">
        <v>335</v>
      </c>
      <c r="F162" t="s">
        <v>336</v>
      </c>
      <c r="G162" t="s">
        <v>367</v>
      </c>
      <c r="R162" t="s">
        <v>582</v>
      </c>
    </row>
    <row r="163" spans="1:18" x14ac:dyDescent="0.25">
      <c r="A163" t="s">
        <v>178</v>
      </c>
      <c r="B163" t="s">
        <v>618</v>
      </c>
      <c r="C163" t="s">
        <v>335</v>
      </c>
      <c r="D163" t="s">
        <v>339</v>
      </c>
      <c r="E163" t="s">
        <v>335</v>
      </c>
      <c r="F163" t="s">
        <v>336</v>
      </c>
      <c r="G163" t="s">
        <v>368</v>
      </c>
      <c r="R163" t="s">
        <v>583</v>
      </c>
    </row>
    <row r="164" spans="1:18" x14ac:dyDescent="0.25">
      <c r="A164" t="s">
        <v>179</v>
      </c>
      <c r="B164" t="s">
        <v>618</v>
      </c>
      <c r="C164" t="s">
        <v>335</v>
      </c>
      <c r="D164" t="s">
        <v>339</v>
      </c>
      <c r="E164" t="s">
        <v>335</v>
      </c>
      <c r="F164" t="s">
        <v>335</v>
      </c>
      <c r="H164" t="s">
        <v>416</v>
      </c>
      <c r="I164" t="s">
        <v>430</v>
      </c>
      <c r="J164" t="s">
        <v>437</v>
      </c>
      <c r="K164" t="s">
        <v>335</v>
      </c>
      <c r="L164" t="s">
        <v>457</v>
      </c>
      <c r="M164" t="s">
        <v>464</v>
      </c>
      <c r="N164" t="s">
        <v>468</v>
      </c>
      <c r="O164" t="s">
        <v>335</v>
      </c>
      <c r="P164" t="s">
        <v>469</v>
      </c>
      <c r="Q164" t="s">
        <v>506</v>
      </c>
      <c r="R164" t="s">
        <v>584</v>
      </c>
    </row>
    <row r="165" spans="1:18" x14ac:dyDescent="0.25">
      <c r="A165" t="s">
        <v>180</v>
      </c>
      <c r="B165" t="s">
        <v>618</v>
      </c>
      <c r="C165" t="s">
        <v>335</v>
      </c>
      <c r="D165" t="s">
        <v>337</v>
      </c>
      <c r="E165" t="s">
        <v>335</v>
      </c>
      <c r="F165" t="s">
        <v>336</v>
      </c>
      <c r="G165" t="s">
        <v>343</v>
      </c>
      <c r="R165" t="s">
        <v>585</v>
      </c>
    </row>
    <row r="166" spans="1:18" x14ac:dyDescent="0.25">
      <c r="A166" t="s">
        <v>181</v>
      </c>
      <c r="B166" t="s">
        <v>618</v>
      </c>
      <c r="C166" t="s">
        <v>335</v>
      </c>
      <c r="D166" t="s">
        <v>338</v>
      </c>
      <c r="E166" t="s">
        <v>335</v>
      </c>
      <c r="F166" t="s">
        <v>336</v>
      </c>
      <c r="R166" t="s">
        <v>586</v>
      </c>
    </row>
    <row r="167" spans="1:18" x14ac:dyDescent="0.25">
      <c r="A167" t="s">
        <v>182</v>
      </c>
      <c r="B167" t="s">
        <v>618</v>
      </c>
      <c r="C167" t="s">
        <v>335</v>
      </c>
      <c r="D167" t="s">
        <v>339</v>
      </c>
      <c r="E167" t="s">
        <v>335</v>
      </c>
      <c r="F167" t="s">
        <v>335</v>
      </c>
      <c r="H167" t="s">
        <v>400</v>
      </c>
      <c r="I167" t="s">
        <v>430</v>
      </c>
      <c r="J167" t="s">
        <v>437</v>
      </c>
      <c r="K167" t="s">
        <v>335</v>
      </c>
      <c r="L167" t="s">
        <v>456</v>
      </c>
      <c r="M167" t="s">
        <v>462</v>
      </c>
      <c r="N167" t="s">
        <v>468</v>
      </c>
      <c r="O167" t="s">
        <v>335</v>
      </c>
      <c r="P167" t="s">
        <v>469</v>
      </c>
      <c r="Q167" t="s">
        <v>507</v>
      </c>
      <c r="R167" t="s">
        <v>587</v>
      </c>
    </row>
    <row r="168" spans="1:18" x14ac:dyDescent="0.25">
      <c r="A168" t="s">
        <v>183</v>
      </c>
      <c r="B168" t="s">
        <v>618</v>
      </c>
      <c r="C168" t="s">
        <v>336</v>
      </c>
      <c r="D168" t="s">
        <v>340</v>
      </c>
      <c r="E168" t="s">
        <v>335</v>
      </c>
      <c r="F168" t="s">
        <v>335</v>
      </c>
      <c r="H168" t="s">
        <v>398</v>
      </c>
      <c r="I168" t="s">
        <v>427</v>
      </c>
      <c r="J168" t="s">
        <v>437</v>
      </c>
      <c r="K168" t="s">
        <v>336</v>
      </c>
      <c r="N168" t="s">
        <v>467</v>
      </c>
      <c r="O168" t="s">
        <v>335</v>
      </c>
      <c r="P168" t="s">
        <v>473</v>
      </c>
      <c r="Q168" t="s">
        <v>508</v>
      </c>
      <c r="R168" t="s">
        <v>588</v>
      </c>
    </row>
    <row r="169" spans="1:18" x14ac:dyDescent="0.25">
      <c r="A169" t="s">
        <v>184</v>
      </c>
      <c r="B169" t="s">
        <v>618</v>
      </c>
      <c r="C169" t="s">
        <v>335</v>
      </c>
      <c r="D169" t="s">
        <v>339</v>
      </c>
      <c r="E169" t="s">
        <v>335</v>
      </c>
      <c r="F169" t="s">
        <v>335</v>
      </c>
      <c r="H169" t="s">
        <v>400</v>
      </c>
      <c r="I169" t="s">
        <v>430</v>
      </c>
      <c r="J169" t="s">
        <v>437</v>
      </c>
      <c r="K169" t="s">
        <v>336</v>
      </c>
      <c r="N169" t="s">
        <v>468</v>
      </c>
      <c r="O169" t="s">
        <v>335</v>
      </c>
      <c r="P169" t="s">
        <v>473</v>
      </c>
      <c r="Q169" t="s">
        <v>509</v>
      </c>
      <c r="R169" t="s">
        <v>589</v>
      </c>
    </row>
    <row r="170" spans="1:18" x14ac:dyDescent="0.25">
      <c r="A170" t="s">
        <v>185</v>
      </c>
      <c r="B170" t="s">
        <v>618</v>
      </c>
      <c r="C170" t="s">
        <v>335</v>
      </c>
      <c r="D170" t="s">
        <v>339</v>
      </c>
      <c r="E170" t="s">
        <v>335</v>
      </c>
      <c r="F170" t="s">
        <v>336</v>
      </c>
      <c r="G170" t="s">
        <v>369</v>
      </c>
      <c r="R170" t="s">
        <v>590</v>
      </c>
    </row>
    <row r="171" spans="1:18" x14ac:dyDescent="0.25">
      <c r="A171" t="s">
        <v>186</v>
      </c>
      <c r="B171" t="s">
        <v>618</v>
      </c>
      <c r="C171" t="s">
        <v>335</v>
      </c>
      <c r="D171" t="s">
        <v>339</v>
      </c>
      <c r="E171" t="s">
        <v>336</v>
      </c>
      <c r="F171" t="s">
        <v>336</v>
      </c>
      <c r="G171" t="s">
        <v>370</v>
      </c>
      <c r="R171" t="s">
        <v>336</v>
      </c>
    </row>
    <row r="172" spans="1:18" x14ac:dyDescent="0.25">
      <c r="A172" t="s">
        <v>187</v>
      </c>
      <c r="B172" t="s">
        <v>618</v>
      </c>
      <c r="C172" t="s">
        <v>335</v>
      </c>
      <c r="D172" t="s">
        <v>339</v>
      </c>
      <c r="E172" t="s">
        <v>335</v>
      </c>
      <c r="F172" t="s">
        <v>335</v>
      </c>
      <c r="G172" t="s">
        <v>343</v>
      </c>
      <c r="R172" t="s">
        <v>591</v>
      </c>
    </row>
    <row r="173" spans="1:18" x14ac:dyDescent="0.25">
      <c r="A173" t="s">
        <v>188</v>
      </c>
      <c r="B173" t="s">
        <v>618</v>
      </c>
      <c r="C173" t="s">
        <v>335</v>
      </c>
      <c r="D173" t="s">
        <v>339</v>
      </c>
      <c r="E173" t="s">
        <v>335</v>
      </c>
      <c r="F173" t="s">
        <v>336</v>
      </c>
      <c r="G173" t="s">
        <v>371</v>
      </c>
      <c r="R173" t="s">
        <v>336</v>
      </c>
    </row>
    <row r="174" spans="1:18" x14ac:dyDescent="0.25">
      <c r="A174" t="s">
        <v>189</v>
      </c>
      <c r="B174" t="s">
        <v>618</v>
      </c>
      <c r="C174" t="s">
        <v>335</v>
      </c>
      <c r="D174" t="s">
        <v>339</v>
      </c>
      <c r="E174" t="s">
        <v>335</v>
      </c>
      <c r="F174" t="s">
        <v>335</v>
      </c>
      <c r="H174" t="s">
        <v>403</v>
      </c>
      <c r="I174" t="s">
        <v>427</v>
      </c>
      <c r="J174" t="s">
        <v>437</v>
      </c>
      <c r="K174" t="s">
        <v>336</v>
      </c>
      <c r="N174" t="s">
        <v>468</v>
      </c>
      <c r="O174" t="s">
        <v>335</v>
      </c>
      <c r="P174" t="s">
        <v>474</v>
      </c>
      <c r="Q174" t="s">
        <v>510</v>
      </c>
      <c r="R174" t="s">
        <v>336</v>
      </c>
    </row>
    <row r="175" spans="1:18" x14ac:dyDescent="0.25">
      <c r="A175" t="s">
        <v>190</v>
      </c>
      <c r="B175" t="s">
        <v>618</v>
      </c>
      <c r="C175" t="s">
        <v>335</v>
      </c>
      <c r="D175" t="s">
        <v>339</v>
      </c>
      <c r="E175" t="s">
        <v>335</v>
      </c>
      <c r="F175" t="s">
        <v>335</v>
      </c>
      <c r="H175" t="s">
        <v>417</v>
      </c>
      <c r="I175" t="s">
        <v>430</v>
      </c>
      <c r="J175" t="s">
        <v>437</v>
      </c>
      <c r="K175" t="s">
        <v>336</v>
      </c>
      <c r="O175" t="s">
        <v>335</v>
      </c>
      <c r="P175" t="s">
        <v>473</v>
      </c>
      <c r="Q175" t="s">
        <v>511</v>
      </c>
      <c r="R175" t="s">
        <v>336</v>
      </c>
    </row>
    <row r="176" spans="1:18" x14ac:dyDescent="0.25">
      <c r="A176" t="s">
        <v>191</v>
      </c>
      <c r="B176" t="s">
        <v>618</v>
      </c>
      <c r="C176" t="s">
        <v>335</v>
      </c>
      <c r="D176" t="s">
        <v>339</v>
      </c>
      <c r="E176" t="s">
        <v>335</v>
      </c>
      <c r="F176" t="s">
        <v>336</v>
      </c>
      <c r="G176" t="s">
        <v>343</v>
      </c>
      <c r="R176" t="s">
        <v>336</v>
      </c>
    </row>
    <row r="177" spans="1:18" x14ac:dyDescent="0.25">
      <c r="A177" t="s">
        <v>192</v>
      </c>
      <c r="B177" t="s">
        <v>618</v>
      </c>
      <c r="C177" t="s">
        <v>335</v>
      </c>
      <c r="D177" t="s">
        <v>339</v>
      </c>
      <c r="E177" t="s">
        <v>335</v>
      </c>
      <c r="F177" t="s">
        <v>336</v>
      </c>
      <c r="R177" t="s">
        <v>336</v>
      </c>
    </row>
    <row r="178" spans="1:18" x14ac:dyDescent="0.25">
      <c r="A178" t="s">
        <v>193</v>
      </c>
      <c r="B178" t="s">
        <v>618</v>
      </c>
      <c r="C178" t="s">
        <v>335</v>
      </c>
      <c r="D178" t="s">
        <v>339</v>
      </c>
      <c r="E178" t="s">
        <v>335</v>
      </c>
      <c r="F178" t="s">
        <v>336</v>
      </c>
      <c r="G178" t="s">
        <v>370</v>
      </c>
      <c r="R178" t="s">
        <v>336</v>
      </c>
    </row>
    <row r="179" spans="1:18" x14ac:dyDescent="0.25">
      <c r="A179" t="s">
        <v>194</v>
      </c>
      <c r="B179" t="s">
        <v>618</v>
      </c>
      <c r="C179" t="s">
        <v>335</v>
      </c>
      <c r="D179" t="s">
        <v>340</v>
      </c>
      <c r="E179" t="s">
        <v>335</v>
      </c>
      <c r="F179" t="s">
        <v>336</v>
      </c>
      <c r="G179" t="s">
        <v>343</v>
      </c>
      <c r="R179" t="s">
        <v>336</v>
      </c>
    </row>
    <row r="180" spans="1:18" x14ac:dyDescent="0.25">
      <c r="A180" t="s">
        <v>195</v>
      </c>
      <c r="B180" t="s">
        <v>618</v>
      </c>
      <c r="C180" t="s">
        <v>335</v>
      </c>
      <c r="D180" t="s">
        <v>339</v>
      </c>
      <c r="E180" t="s">
        <v>335</v>
      </c>
      <c r="F180" t="s">
        <v>335</v>
      </c>
      <c r="H180" t="s">
        <v>403</v>
      </c>
      <c r="I180" t="s">
        <v>427</v>
      </c>
      <c r="J180" t="s">
        <v>437</v>
      </c>
      <c r="K180" t="s">
        <v>335</v>
      </c>
      <c r="L180" t="s">
        <v>458</v>
      </c>
      <c r="M180" t="s">
        <v>465</v>
      </c>
      <c r="N180" t="s">
        <v>468</v>
      </c>
      <c r="O180" t="s">
        <v>335</v>
      </c>
      <c r="P180" t="s">
        <v>470</v>
      </c>
      <c r="Q180" t="s">
        <v>512</v>
      </c>
      <c r="R180" t="s">
        <v>592</v>
      </c>
    </row>
    <row r="181" spans="1:18" x14ac:dyDescent="0.25">
      <c r="A181" t="s">
        <v>196</v>
      </c>
      <c r="B181" t="s">
        <v>618</v>
      </c>
      <c r="C181" t="s">
        <v>335</v>
      </c>
      <c r="D181" t="s">
        <v>339</v>
      </c>
      <c r="E181" t="s">
        <v>335</v>
      </c>
      <c r="F181" t="s">
        <v>335</v>
      </c>
      <c r="H181" t="s">
        <v>402</v>
      </c>
      <c r="I181" t="s">
        <v>427</v>
      </c>
      <c r="J181" t="s">
        <v>437</v>
      </c>
      <c r="K181" t="s">
        <v>336</v>
      </c>
      <c r="N181" t="s">
        <v>468</v>
      </c>
      <c r="O181" t="s">
        <v>335</v>
      </c>
      <c r="P181" t="s">
        <v>475</v>
      </c>
      <c r="Q181" t="s">
        <v>513</v>
      </c>
      <c r="R181" t="s">
        <v>593</v>
      </c>
    </row>
    <row r="182" spans="1:18" x14ac:dyDescent="0.25">
      <c r="A182" t="s">
        <v>197</v>
      </c>
      <c r="B182" t="s">
        <v>618</v>
      </c>
      <c r="C182" t="s">
        <v>335</v>
      </c>
      <c r="D182" t="s">
        <v>339</v>
      </c>
      <c r="E182" t="s">
        <v>335</v>
      </c>
      <c r="F182" t="s">
        <v>336</v>
      </c>
      <c r="G182" t="s">
        <v>372</v>
      </c>
      <c r="R182" t="s">
        <v>594</v>
      </c>
    </row>
    <row r="183" spans="1:18" x14ac:dyDescent="0.25">
      <c r="A183" t="s">
        <v>198</v>
      </c>
      <c r="B183" t="s">
        <v>618</v>
      </c>
      <c r="C183" t="s">
        <v>335</v>
      </c>
      <c r="D183" t="s">
        <v>339</v>
      </c>
      <c r="E183" t="s">
        <v>335</v>
      </c>
      <c r="F183" t="s">
        <v>335</v>
      </c>
      <c r="G183" t="s">
        <v>373</v>
      </c>
      <c r="R183" t="s">
        <v>595</v>
      </c>
    </row>
    <row r="184" spans="1:18" x14ac:dyDescent="0.25">
      <c r="A184" t="s">
        <v>199</v>
      </c>
      <c r="B184" t="s">
        <v>617</v>
      </c>
      <c r="C184" t="s">
        <v>335</v>
      </c>
      <c r="D184" t="s">
        <v>339</v>
      </c>
      <c r="E184" t="s">
        <v>335</v>
      </c>
      <c r="F184" t="s">
        <v>336</v>
      </c>
      <c r="G184" t="s">
        <v>344</v>
      </c>
      <c r="R184" t="s">
        <v>336</v>
      </c>
    </row>
    <row r="185" spans="1:18" x14ac:dyDescent="0.25">
      <c r="A185" t="s">
        <v>200</v>
      </c>
      <c r="B185" t="s">
        <v>617</v>
      </c>
      <c r="C185" t="s">
        <v>335</v>
      </c>
      <c r="D185" t="s">
        <v>339</v>
      </c>
      <c r="E185" t="s">
        <v>335</v>
      </c>
      <c r="F185" t="s">
        <v>336</v>
      </c>
      <c r="G185" t="s">
        <v>374</v>
      </c>
      <c r="R185" t="s">
        <v>336</v>
      </c>
    </row>
    <row r="186" spans="1:18" x14ac:dyDescent="0.25">
      <c r="A186" t="s">
        <v>201</v>
      </c>
      <c r="B186" t="s">
        <v>617</v>
      </c>
      <c r="C186" t="s">
        <v>335</v>
      </c>
      <c r="D186" t="s">
        <v>339</v>
      </c>
      <c r="E186" t="s">
        <v>335</v>
      </c>
      <c r="F186" t="s">
        <v>336</v>
      </c>
      <c r="G186" t="s">
        <v>370</v>
      </c>
      <c r="R186" t="s">
        <v>336</v>
      </c>
    </row>
    <row r="187" spans="1:18" x14ac:dyDescent="0.25">
      <c r="A187" t="s">
        <v>202</v>
      </c>
      <c r="B187" t="s">
        <v>617</v>
      </c>
      <c r="C187" t="s">
        <v>335</v>
      </c>
      <c r="D187" t="s">
        <v>339</v>
      </c>
      <c r="E187" t="s">
        <v>335</v>
      </c>
      <c r="F187" t="s">
        <v>335</v>
      </c>
      <c r="G187" t="s">
        <v>370</v>
      </c>
      <c r="R187" t="s">
        <v>336</v>
      </c>
    </row>
    <row r="188" spans="1:18" x14ac:dyDescent="0.25">
      <c r="A188" t="s">
        <v>203</v>
      </c>
      <c r="B188" t="s">
        <v>617</v>
      </c>
      <c r="C188" t="s">
        <v>335</v>
      </c>
      <c r="D188" t="s">
        <v>339</v>
      </c>
      <c r="E188" t="s">
        <v>335</v>
      </c>
      <c r="F188" t="s">
        <v>335</v>
      </c>
      <c r="H188" t="s">
        <v>418</v>
      </c>
      <c r="I188" t="s">
        <v>427</v>
      </c>
      <c r="J188" t="s">
        <v>437</v>
      </c>
      <c r="K188" t="s">
        <v>336</v>
      </c>
      <c r="N188" t="s">
        <v>468</v>
      </c>
      <c r="O188" t="s">
        <v>335</v>
      </c>
      <c r="P188" t="s">
        <v>476</v>
      </c>
      <c r="Q188" t="s">
        <v>514</v>
      </c>
      <c r="R188" t="s">
        <v>336</v>
      </c>
    </row>
    <row r="189" spans="1:18" x14ac:dyDescent="0.25">
      <c r="A189" t="s">
        <v>204</v>
      </c>
      <c r="B189" t="s">
        <v>617</v>
      </c>
      <c r="C189" t="s">
        <v>335</v>
      </c>
      <c r="D189" t="s">
        <v>339</v>
      </c>
      <c r="E189" t="s">
        <v>335</v>
      </c>
      <c r="F189" t="s">
        <v>336</v>
      </c>
      <c r="G189" t="s">
        <v>343</v>
      </c>
      <c r="R189" t="s">
        <v>596</v>
      </c>
    </row>
    <row r="190" spans="1:18" x14ac:dyDescent="0.25">
      <c r="A190" t="s">
        <v>205</v>
      </c>
      <c r="B190" t="s">
        <v>617</v>
      </c>
      <c r="C190" t="s">
        <v>335</v>
      </c>
      <c r="D190" t="s">
        <v>338</v>
      </c>
      <c r="E190" t="s">
        <v>335</v>
      </c>
      <c r="F190" t="s">
        <v>336</v>
      </c>
      <c r="G190" t="s">
        <v>346</v>
      </c>
      <c r="R190" t="s">
        <v>336</v>
      </c>
    </row>
    <row r="191" spans="1:18" x14ac:dyDescent="0.25">
      <c r="A191" t="s">
        <v>206</v>
      </c>
      <c r="B191" t="s">
        <v>617</v>
      </c>
      <c r="C191" t="s">
        <v>335</v>
      </c>
      <c r="D191" t="s">
        <v>338</v>
      </c>
      <c r="E191" t="s">
        <v>335</v>
      </c>
      <c r="F191" t="s">
        <v>335</v>
      </c>
      <c r="G191" t="s">
        <v>375</v>
      </c>
      <c r="R191" t="s">
        <v>597</v>
      </c>
    </row>
    <row r="192" spans="1:18" x14ac:dyDescent="0.25">
      <c r="A192" t="s">
        <v>207</v>
      </c>
      <c r="B192" t="s">
        <v>615</v>
      </c>
      <c r="C192" t="s">
        <v>335</v>
      </c>
      <c r="D192" t="s">
        <v>337</v>
      </c>
      <c r="E192" t="s">
        <v>335</v>
      </c>
      <c r="F192" t="s">
        <v>336</v>
      </c>
      <c r="G192" t="s">
        <v>344</v>
      </c>
      <c r="R192" t="s">
        <v>598</v>
      </c>
    </row>
    <row r="193" spans="1:18" x14ac:dyDescent="0.25">
      <c r="A193" t="s">
        <v>208</v>
      </c>
      <c r="B193" t="s">
        <v>615</v>
      </c>
      <c r="C193" t="s">
        <v>335</v>
      </c>
      <c r="D193" t="s">
        <v>340</v>
      </c>
      <c r="E193" t="s">
        <v>335</v>
      </c>
      <c r="F193" t="s">
        <v>335</v>
      </c>
      <c r="H193" t="s">
        <v>411</v>
      </c>
      <c r="I193" t="s">
        <v>430</v>
      </c>
      <c r="J193" t="s">
        <v>437</v>
      </c>
      <c r="K193" t="s">
        <v>336</v>
      </c>
      <c r="N193" t="s">
        <v>468</v>
      </c>
      <c r="O193" t="s">
        <v>335</v>
      </c>
      <c r="P193" t="s">
        <v>473</v>
      </c>
      <c r="Q193" t="s">
        <v>515</v>
      </c>
      <c r="R193" t="s">
        <v>336</v>
      </c>
    </row>
    <row r="194" spans="1:18" x14ac:dyDescent="0.25">
      <c r="A194" t="s">
        <v>209</v>
      </c>
      <c r="B194" t="s">
        <v>615</v>
      </c>
      <c r="C194" t="s">
        <v>335</v>
      </c>
      <c r="D194" t="s">
        <v>339</v>
      </c>
      <c r="E194" t="s">
        <v>335</v>
      </c>
      <c r="F194" t="s">
        <v>336</v>
      </c>
      <c r="G194" t="s">
        <v>344</v>
      </c>
      <c r="R194" t="s">
        <v>599</v>
      </c>
    </row>
    <row r="195" spans="1:18" x14ac:dyDescent="0.25">
      <c r="A195" t="s">
        <v>210</v>
      </c>
      <c r="C195" t="s">
        <v>335</v>
      </c>
      <c r="D195" t="s">
        <v>340</v>
      </c>
      <c r="E195" t="s">
        <v>336</v>
      </c>
      <c r="R195" t="s">
        <v>336</v>
      </c>
    </row>
    <row r="196" spans="1:18" x14ac:dyDescent="0.25">
      <c r="A196" t="s">
        <v>211</v>
      </c>
      <c r="B196" t="s">
        <v>615</v>
      </c>
      <c r="C196" t="s">
        <v>335</v>
      </c>
      <c r="D196" t="s">
        <v>337</v>
      </c>
      <c r="E196" t="s">
        <v>335</v>
      </c>
      <c r="F196" t="s">
        <v>335</v>
      </c>
      <c r="H196" t="s">
        <v>419</v>
      </c>
      <c r="I196" t="s">
        <v>430</v>
      </c>
      <c r="J196" t="s">
        <v>437</v>
      </c>
      <c r="K196" t="s">
        <v>336</v>
      </c>
      <c r="N196" t="s">
        <v>467</v>
      </c>
      <c r="O196" t="s">
        <v>335</v>
      </c>
      <c r="P196" t="s">
        <v>473</v>
      </c>
      <c r="Q196" t="s">
        <v>516</v>
      </c>
      <c r="R196" t="s">
        <v>336</v>
      </c>
    </row>
    <row r="197" spans="1:18" x14ac:dyDescent="0.25">
      <c r="A197" t="s">
        <v>212</v>
      </c>
      <c r="B197" t="s">
        <v>615</v>
      </c>
      <c r="C197" t="s">
        <v>335</v>
      </c>
      <c r="D197" t="s">
        <v>339</v>
      </c>
      <c r="E197" t="s">
        <v>335</v>
      </c>
      <c r="F197" t="s">
        <v>336</v>
      </c>
      <c r="G197" t="s">
        <v>344</v>
      </c>
      <c r="R197" t="s">
        <v>600</v>
      </c>
    </row>
    <row r="198" spans="1:18" x14ac:dyDescent="0.25">
      <c r="A198" t="s">
        <v>213</v>
      </c>
      <c r="B198" t="s">
        <v>615</v>
      </c>
      <c r="C198" t="s">
        <v>335</v>
      </c>
      <c r="D198" t="s">
        <v>339</v>
      </c>
      <c r="E198" t="s">
        <v>335</v>
      </c>
      <c r="F198" t="s">
        <v>335</v>
      </c>
      <c r="H198" t="s">
        <v>412</v>
      </c>
      <c r="I198" t="s">
        <v>427</v>
      </c>
      <c r="J198" t="s">
        <v>437</v>
      </c>
      <c r="K198" t="s">
        <v>336</v>
      </c>
      <c r="N198" t="s">
        <v>468</v>
      </c>
      <c r="O198" t="s">
        <v>335</v>
      </c>
      <c r="P198" t="s">
        <v>469</v>
      </c>
      <c r="Q198" t="s">
        <v>517</v>
      </c>
      <c r="R198" t="s">
        <v>601</v>
      </c>
    </row>
    <row r="199" spans="1:18" x14ac:dyDescent="0.25">
      <c r="A199" t="s">
        <v>214</v>
      </c>
      <c r="B199" t="s">
        <v>615</v>
      </c>
      <c r="C199" t="s">
        <v>335</v>
      </c>
      <c r="D199" t="s">
        <v>337</v>
      </c>
      <c r="E199" t="s">
        <v>335</v>
      </c>
      <c r="F199" t="s">
        <v>335</v>
      </c>
      <c r="H199" t="s">
        <v>420</v>
      </c>
      <c r="I199" t="s">
        <v>427</v>
      </c>
      <c r="J199" t="s">
        <v>437</v>
      </c>
      <c r="K199" t="s">
        <v>336</v>
      </c>
      <c r="N199" t="s">
        <v>468</v>
      </c>
      <c r="O199" t="s">
        <v>335</v>
      </c>
      <c r="P199" t="s">
        <v>473</v>
      </c>
      <c r="Q199" t="s">
        <v>518</v>
      </c>
      <c r="R199" t="s">
        <v>336</v>
      </c>
    </row>
    <row r="200" spans="1:18" x14ac:dyDescent="0.25">
      <c r="A200" t="s">
        <v>215</v>
      </c>
      <c r="B200" t="s">
        <v>615</v>
      </c>
      <c r="C200" t="s">
        <v>335</v>
      </c>
      <c r="D200" t="s">
        <v>337</v>
      </c>
      <c r="E200" t="s">
        <v>335</v>
      </c>
      <c r="F200" t="s">
        <v>335</v>
      </c>
      <c r="H200" t="s">
        <v>398</v>
      </c>
      <c r="I200" t="s">
        <v>427</v>
      </c>
      <c r="J200" t="s">
        <v>437</v>
      </c>
      <c r="K200" t="s">
        <v>336</v>
      </c>
      <c r="N200" t="s">
        <v>468</v>
      </c>
      <c r="O200" t="s">
        <v>335</v>
      </c>
      <c r="P200" t="s">
        <v>473</v>
      </c>
      <c r="R200" t="s">
        <v>602</v>
      </c>
    </row>
    <row r="201" spans="1:18" x14ac:dyDescent="0.25">
      <c r="A201" t="s">
        <v>216</v>
      </c>
      <c r="B201" t="s">
        <v>615</v>
      </c>
      <c r="C201" t="s">
        <v>335</v>
      </c>
      <c r="D201" t="s">
        <v>339</v>
      </c>
      <c r="E201" t="s">
        <v>335</v>
      </c>
      <c r="F201" t="s">
        <v>335</v>
      </c>
      <c r="H201" t="s">
        <v>421</v>
      </c>
      <c r="I201" t="s">
        <v>427</v>
      </c>
      <c r="J201" t="s">
        <v>437</v>
      </c>
      <c r="K201" t="s">
        <v>336</v>
      </c>
      <c r="N201" t="s">
        <v>468</v>
      </c>
      <c r="O201" t="s">
        <v>335</v>
      </c>
      <c r="P201" t="s">
        <v>473</v>
      </c>
      <c r="Q201" t="s">
        <v>340</v>
      </c>
      <c r="R201" t="s">
        <v>603</v>
      </c>
    </row>
    <row r="202" spans="1:18" x14ac:dyDescent="0.25">
      <c r="A202" t="s">
        <v>217</v>
      </c>
      <c r="B202" t="s">
        <v>615</v>
      </c>
      <c r="C202" t="s">
        <v>335</v>
      </c>
      <c r="D202" t="s">
        <v>339</v>
      </c>
      <c r="E202" t="s">
        <v>335</v>
      </c>
      <c r="F202" t="s">
        <v>336</v>
      </c>
      <c r="G202" t="s">
        <v>346</v>
      </c>
      <c r="R202" t="s">
        <v>336</v>
      </c>
    </row>
    <row r="203" spans="1:18" x14ac:dyDescent="0.25">
      <c r="A203" t="s">
        <v>218</v>
      </c>
      <c r="B203" t="s">
        <v>615</v>
      </c>
      <c r="C203" t="s">
        <v>335</v>
      </c>
      <c r="D203" t="s">
        <v>338</v>
      </c>
      <c r="E203" t="s">
        <v>335</v>
      </c>
      <c r="F203" t="s">
        <v>336</v>
      </c>
      <c r="G203" t="s">
        <v>376</v>
      </c>
      <c r="R203" t="s">
        <v>604</v>
      </c>
    </row>
    <row r="204" spans="1:18" x14ac:dyDescent="0.25">
      <c r="A204" t="s">
        <v>219</v>
      </c>
      <c r="B204" t="s">
        <v>615</v>
      </c>
      <c r="C204" t="s">
        <v>335</v>
      </c>
      <c r="D204" t="s">
        <v>340</v>
      </c>
      <c r="E204" t="s">
        <v>336</v>
      </c>
      <c r="R204" t="s">
        <v>605</v>
      </c>
    </row>
    <row r="205" spans="1:18" x14ac:dyDescent="0.25">
      <c r="A205" t="s">
        <v>220</v>
      </c>
      <c r="B205" t="s">
        <v>615</v>
      </c>
      <c r="C205" t="s">
        <v>335</v>
      </c>
      <c r="D205" t="s">
        <v>342</v>
      </c>
      <c r="E205" t="s">
        <v>335</v>
      </c>
      <c r="F205" t="s">
        <v>336</v>
      </c>
      <c r="G205" t="s">
        <v>346</v>
      </c>
      <c r="R205" t="s">
        <v>336</v>
      </c>
    </row>
    <row r="206" spans="1:18" x14ac:dyDescent="0.25">
      <c r="A206" t="s">
        <v>221</v>
      </c>
      <c r="B206" t="s">
        <v>615</v>
      </c>
      <c r="C206" t="s">
        <v>335</v>
      </c>
      <c r="D206" t="s">
        <v>338</v>
      </c>
      <c r="E206" t="s">
        <v>336</v>
      </c>
      <c r="F206" t="s">
        <v>336</v>
      </c>
      <c r="R206" t="s">
        <v>336</v>
      </c>
    </row>
    <row r="207" spans="1:18" x14ac:dyDescent="0.25">
      <c r="A207" t="s">
        <v>222</v>
      </c>
      <c r="B207" t="s">
        <v>615</v>
      </c>
      <c r="C207" t="s">
        <v>335</v>
      </c>
      <c r="D207" t="s">
        <v>342</v>
      </c>
      <c r="E207" t="s">
        <v>336</v>
      </c>
      <c r="R207" t="s">
        <v>336</v>
      </c>
    </row>
    <row r="208" spans="1:18" x14ac:dyDescent="0.25">
      <c r="A208" t="s">
        <v>223</v>
      </c>
      <c r="B208" t="s">
        <v>615</v>
      </c>
      <c r="C208" t="s">
        <v>335</v>
      </c>
      <c r="D208" t="s">
        <v>339</v>
      </c>
      <c r="E208" t="s">
        <v>335</v>
      </c>
      <c r="F208" t="s">
        <v>336</v>
      </c>
      <c r="G208" t="s">
        <v>344</v>
      </c>
      <c r="R208" t="s">
        <v>606</v>
      </c>
    </row>
    <row r="209" spans="1:18" x14ac:dyDescent="0.25">
      <c r="A209" t="s">
        <v>224</v>
      </c>
      <c r="B209" t="s">
        <v>615</v>
      </c>
      <c r="C209" t="s">
        <v>335</v>
      </c>
      <c r="D209" t="s">
        <v>338</v>
      </c>
      <c r="E209" t="s">
        <v>335</v>
      </c>
      <c r="F209" t="s">
        <v>336</v>
      </c>
      <c r="G209" t="s">
        <v>377</v>
      </c>
      <c r="R209" t="s">
        <v>607</v>
      </c>
    </row>
    <row r="210" spans="1:18" x14ac:dyDescent="0.25">
      <c r="A210" t="s">
        <v>225</v>
      </c>
      <c r="B210" t="s">
        <v>618</v>
      </c>
      <c r="C210" t="s">
        <v>335</v>
      </c>
      <c r="D210" t="s">
        <v>339</v>
      </c>
      <c r="E210" t="s">
        <v>335</v>
      </c>
      <c r="F210" t="s">
        <v>336</v>
      </c>
      <c r="G210" t="s">
        <v>343</v>
      </c>
      <c r="R210" t="s">
        <v>336</v>
      </c>
    </row>
    <row r="211" spans="1:18" x14ac:dyDescent="0.25">
      <c r="A211" t="s">
        <v>226</v>
      </c>
      <c r="B211" t="s">
        <v>618</v>
      </c>
      <c r="C211" t="s">
        <v>335</v>
      </c>
      <c r="D211" t="s">
        <v>339</v>
      </c>
      <c r="E211" t="s">
        <v>335</v>
      </c>
      <c r="F211" t="s">
        <v>336</v>
      </c>
      <c r="G211" t="s">
        <v>378</v>
      </c>
      <c r="R211" t="s">
        <v>608</v>
      </c>
    </row>
    <row r="212" spans="1:18" x14ac:dyDescent="0.25">
      <c r="A212" t="s">
        <v>227</v>
      </c>
      <c r="B212" t="s">
        <v>617</v>
      </c>
      <c r="C212" t="s">
        <v>335</v>
      </c>
      <c r="D212" t="s">
        <v>338</v>
      </c>
      <c r="E212" t="s">
        <v>335</v>
      </c>
      <c r="F212" t="s">
        <v>335</v>
      </c>
      <c r="H212" t="s">
        <v>421</v>
      </c>
      <c r="I212" t="s">
        <v>427</v>
      </c>
      <c r="J212" t="s">
        <v>437</v>
      </c>
      <c r="K212" t="s">
        <v>336</v>
      </c>
      <c r="N212" t="s">
        <v>468</v>
      </c>
      <c r="O212" t="s">
        <v>335</v>
      </c>
      <c r="P212" t="s">
        <v>477</v>
      </c>
      <c r="Q212" t="s">
        <v>519</v>
      </c>
      <c r="R212" t="s">
        <v>609</v>
      </c>
    </row>
    <row r="213" spans="1:18" x14ac:dyDescent="0.25">
      <c r="A213" t="s">
        <v>228</v>
      </c>
      <c r="B213" t="s">
        <v>617</v>
      </c>
      <c r="C213" t="s">
        <v>335</v>
      </c>
      <c r="D213" t="s">
        <v>339</v>
      </c>
      <c r="E213" t="s">
        <v>335</v>
      </c>
      <c r="F213" t="s">
        <v>335</v>
      </c>
      <c r="H213" t="s">
        <v>422</v>
      </c>
      <c r="I213" t="s">
        <v>427</v>
      </c>
      <c r="J213" t="s">
        <v>437</v>
      </c>
      <c r="K213" t="s">
        <v>336</v>
      </c>
      <c r="N213" t="s">
        <v>468</v>
      </c>
      <c r="O213" t="s">
        <v>335</v>
      </c>
      <c r="P213" t="s">
        <v>469</v>
      </c>
      <c r="Q213" t="s">
        <v>520</v>
      </c>
      <c r="R213" t="s">
        <v>336</v>
      </c>
    </row>
    <row r="214" spans="1:18" x14ac:dyDescent="0.25">
      <c r="A214" t="s">
        <v>229</v>
      </c>
      <c r="B214" t="s">
        <v>618</v>
      </c>
      <c r="C214" t="s">
        <v>335</v>
      </c>
      <c r="D214" t="s">
        <v>339</v>
      </c>
      <c r="E214" t="s">
        <v>335</v>
      </c>
      <c r="F214" t="s">
        <v>336</v>
      </c>
      <c r="G214" t="s">
        <v>347</v>
      </c>
    </row>
    <row r="215" spans="1:18" x14ac:dyDescent="0.25">
      <c r="A215" t="s">
        <v>230</v>
      </c>
      <c r="B215" t="s">
        <v>618</v>
      </c>
      <c r="C215" t="s">
        <v>335</v>
      </c>
      <c r="D215" t="s">
        <v>339</v>
      </c>
      <c r="E215" t="s">
        <v>335</v>
      </c>
      <c r="F215" t="s">
        <v>336</v>
      </c>
      <c r="G215" t="s">
        <v>343</v>
      </c>
    </row>
    <row r="216" spans="1:18" x14ac:dyDescent="0.25">
      <c r="A216" t="s">
        <v>231</v>
      </c>
      <c r="B216" t="s">
        <v>618</v>
      </c>
      <c r="C216" t="s">
        <v>335</v>
      </c>
      <c r="D216" t="s">
        <v>339</v>
      </c>
      <c r="E216" t="s">
        <v>335</v>
      </c>
      <c r="F216" t="s">
        <v>336</v>
      </c>
      <c r="G216" t="s">
        <v>343</v>
      </c>
      <c r="R216" t="s">
        <v>610</v>
      </c>
    </row>
    <row r="217" spans="1:18" x14ac:dyDescent="0.25">
      <c r="A217" t="s">
        <v>232</v>
      </c>
      <c r="B217" t="s">
        <v>618</v>
      </c>
      <c r="C217" t="s">
        <v>335</v>
      </c>
      <c r="D217" t="s">
        <v>339</v>
      </c>
      <c r="E217" t="s">
        <v>335</v>
      </c>
      <c r="F217" t="s">
        <v>336</v>
      </c>
      <c r="G217" t="s">
        <v>379</v>
      </c>
    </row>
    <row r="218" spans="1:18" x14ac:dyDescent="0.25">
      <c r="A218" t="s">
        <v>233</v>
      </c>
      <c r="B218" t="s">
        <v>618</v>
      </c>
      <c r="C218" t="s">
        <v>335</v>
      </c>
      <c r="D218" t="s">
        <v>339</v>
      </c>
      <c r="E218" t="s">
        <v>335</v>
      </c>
      <c r="F218" t="s">
        <v>336</v>
      </c>
      <c r="G218" t="s">
        <v>380</v>
      </c>
    </row>
    <row r="219" spans="1:18" x14ac:dyDescent="0.25">
      <c r="A219" t="s">
        <v>234</v>
      </c>
      <c r="B219" t="s">
        <v>618</v>
      </c>
      <c r="C219" t="s">
        <v>335</v>
      </c>
      <c r="D219" t="s">
        <v>339</v>
      </c>
      <c r="E219" t="s">
        <v>335</v>
      </c>
      <c r="F219" t="s">
        <v>336</v>
      </c>
      <c r="G219" t="s">
        <v>381</v>
      </c>
    </row>
    <row r="220" spans="1:18" x14ac:dyDescent="0.25">
      <c r="A220" t="s">
        <v>235</v>
      </c>
      <c r="B220" t="s">
        <v>618</v>
      </c>
      <c r="C220" t="s">
        <v>335</v>
      </c>
      <c r="D220" t="s">
        <v>339</v>
      </c>
      <c r="E220" t="s">
        <v>335</v>
      </c>
      <c r="F220" t="s">
        <v>336</v>
      </c>
      <c r="G220" t="s">
        <v>357</v>
      </c>
    </row>
    <row r="221" spans="1:18" x14ac:dyDescent="0.25">
      <c r="A221" t="s">
        <v>236</v>
      </c>
      <c r="B221" t="s">
        <v>618</v>
      </c>
      <c r="C221" t="s">
        <v>335</v>
      </c>
      <c r="D221" t="s">
        <v>339</v>
      </c>
      <c r="E221" t="s">
        <v>335</v>
      </c>
      <c r="F221" t="s">
        <v>336</v>
      </c>
      <c r="G221" t="s">
        <v>379</v>
      </c>
    </row>
    <row r="222" spans="1:18" x14ac:dyDescent="0.25">
      <c r="A222" t="s">
        <v>237</v>
      </c>
      <c r="B222" t="s">
        <v>618</v>
      </c>
      <c r="C222" t="s">
        <v>335</v>
      </c>
      <c r="D222" t="s">
        <v>339</v>
      </c>
      <c r="E222" t="s">
        <v>335</v>
      </c>
      <c r="F222" t="s">
        <v>336</v>
      </c>
      <c r="G222" t="s">
        <v>379</v>
      </c>
    </row>
    <row r="223" spans="1:18" x14ac:dyDescent="0.25">
      <c r="A223" t="s">
        <v>238</v>
      </c>
      <c r="B223" t="s">
        <v>618</v>
      </c>
      <c r="C223" t="s">
        <v>335</v>
      </c>
      <c r="D223" t="s">
        <v>339</v>
      </c>
      <c r="E223" t="s">
        <v>335</v>
      </c>
      <c r="F223" t="s">
        <v>336</v>
      </c>
      <c r="G223" t="s">
        <v>382</v>
      </c>
    </row>
    <row r="224" spans="1:18" x14ac:dyDescent="0.25">
      <c r="A224" t="s">
        <v>239</v>
      </c>
      <c r="B224" t="s">
        <v>618</v>
      </c>
      <c r="C224" t="s">
        <v>335</v>
      </c>
      <c r="D224" t="s">
        <v>339</v>
      </c>
      <c r="E224" t="s">
        <v>335</v>
      </c>
      <c r="F224" t="s">
        <v>336</v>
      </c>
      <c r="G224" t="s">
        <v>379</v>
      </c>
    </row>
    <row r="225" spans="1:18" x14ac:dyDescent="0.25">
      <c r="A225" t="s">
        <v>240</v>
      </c>
      <c r="B225" t="s">
        <v>618</v>
      </c>
      <c r="C225" t="s">
        <v>335</v>
      </c>
      <c r="D225" t="s">
        <v>339</v>
      </c>
      <c r="E225" t="s">
        <v>335</v>
      </c>
      <c r="F225" t="s">
        <v>335</v>
      </c>
      <c r="H225" t="s">
        <v>423</v>
      </c>
      <c r="K225" t="s">
        <v>336</v>
      </c>
      <c r="N225" t="s">
        <v>468</v>
      </c>
      <c r="O225" t="s">
        <v>335</v>
      </c>
      <c r="P225" t="s">
        <v>469</v>
      </c>
      <c r="Q225" t="s">
        <v>521</v>
      </c>
      <c r="R225" t="s">
        <v>611</v>
      </c>
    </row>
    <row r="226" spans="1:18" x14ac:dyDescent="0.25">
      <c r="A226" t="s">
        <v>241</v>
      </c>
      <c r="B226" t="s">
        <v>616</v>
      </c>
      <c r="C226" t="s">
        <v>335</v>
      </c>
      <c r="D226" t="s">
        <v>339</v>
      </c>
      <c r="E226" t="s">
        <v>335</v>
      </c>
      <c r="F226" t="s">
        <v>336</v>
      </c>
      <c r="G226" t="s">
        <v>343</v>
      </c>
    </row>
    <row r="227" spans="1:18" x14ac:dyDescent="0.25">
      <c r="A227" t="s">
        <v>242</v>
      </c>
      <c r="B227" t="s">
        <v>616</v>
      </c>
      <c r="C227" t="s">
        <v>335</v>
      </c>
      <c r="D227" t="s">
        <v>339</v>
      </c>
      <c r="E227" t="s">
        <v>335</v>
      </c>
      <c r="F227" t="s">
        <v>336</v>
      </c>
      <c r="G227" t="s">
        <v>379</v>
      </c>
    </row>
    <row r="228" spans="1:18" x14ac:dyDescent="0.25">
      <c r="A228" t="s">
        <v>243</v>
      </c>
      <c r="B228" t="s">
        <v>616</v>
      </c>
      <c r="C228" t="s">
        <v>335</v>
      </c>
      <c r="D228" t="s">
        <v>339</v>
      </c>
      <c r="E228" t="s">
        <v>335</v>
      </c>
      <c r="F228" t="s">
        <v>336</v>
      </c>
      <c r="G228" t="s">
        <v>343</v>
      </c>
    </row>
    <row r="229" spans="1:18" x14ac:dyDescent="0.25">
      <c r="A229" t="s">
        <v>244</v>
      </c>
      <c r="B229" t="s">
        <v>616</v>
      </c>
      <c r="C229" t="s">
        <v>335</v>
      </c>
      <c r="D229" t="s">
        <v>339</v>
      </c>
      <c r="E229" t="s">
        <v>335</v>
      </c>
      <c r="F229" t="s">
        <v>336</v>
      </c>
      <c r="G229" t="s">
        <v>343</v>
      </c>
      <c r="R229" t="s">
        <v>612</v>
      </c>
    </row>
    <row r="230" spans="1:18" x14ac:dyDescent="0.25">
      <c r="A230" t="s">
        <v>245</v>
      </c>
      <c r="B230" t="s">
        <v>616</v>
      </c>
      <c r="C230" t="s">
        <v>335</v>
      </c>
      <c r="D230" t="s">
        <v>339</v>
      </c>
      <c r="E230" t="s">
        <v>335</v>
      </c>
      <c r="F230" t="s">
        <v>336</v>
      </c>
      <c r="G230" t="s">
        <v>365</v>
      </c>
    </row>
    <row r="231" spans="1:18" x14ac:dyDescent="0.25">
      <c r="A231" t="s">
        <v>246</v>
      </c>
      <c r="B231" t="s">
        <v>616</v>
      </c>
      <c r="C231" t="s">
        <v>335</v>
      </c>
      <c r="D231" t="s">
        <v>339</v>
      </c>
      <c r="E231" t="s">
        <v>335</v>
      </c>
      <c r="F231" t="s">
        <v>336</v>
      </c>
      <c r="G231" t="s">
        <v>343</v>
      </c>
    </row>
    <row r="232" spans="1:18" x14ac:dyDescent="0.25">
      <c r="A232" t="s">
        <v>247</v>
      </c>
      <c r="B232" t="s">
        <v>616</v>
      </c>
      <c r="C232" t="s">
        <v>335</v>
      </c>
      <c r="D232" t="s">
        <v>339</v>
      </c>
      <c r="E232" t="s">
        <v>335</v>
      </c>
      <c r="F232" t="s">
        <v>336</v>
      </c>
      <c r="G232" t="s">
        <v>343</v>
      </c>
      <c r="R232" t="s">
        <v>613</v>
      </c>
    </row>
    <row r="233" spans="1:18" x14ac:dyDescent="0.25">
      <c r="A233" t="s">
        <v>248</v>
      </c>
      <c r="B233" t="s">
        <v>616</v>
      </c>
      <c r="C233" t="s">
        <v>335</v>
      </c>
      <c r="D233" t="s">
        <v>339</v>
      </c>
      <c r="E233" t="s">
        <v>335</v>
      </c>
      <c r="F233" t="s">
        <v>336</v>
      </c>
      <c r="G233" t="s">
        <v>343</v>
      </c>
    </row>
    <row r="234" spans="1:18" x14ac:dyDescent="0.25">
      <c r="A234" t="s">
        <v>249</v>
      </c>
      <c r="B234" t="s">
        <v>616</v>
      </c>
      <c r="C234" t="s">
        <v>335</v>
      </c>
      <c r="D234" t="s">
        <v>339</v>
      </c>
      <c r="E234" t="s">
        <v>335</v>
      </c>
      <c r="F234" t="s">
        <v>336</v>
      </c>
      <c r="G234" t="s">
        <v>365</v>
      </c>
    </row>
    <row r="235" spans="1:18" x14ac:dyDescent="0.25">
      <c r="A235" t="s">
        <v>250</v>
      </c>
      <c r="B235" t="s">
        <v>618</v>
      </c>
      <c r="C235" t="s">
        <v>335</v>
      </c>
      <c r="D235" t="s">
        <v>339</v>
      </c>
      <c r="E235" t="s">
        <v>335</v>
      </c>
      <c r="F235" t="s">
        <v>335</v>
      </c>
      <c r="G235" t="s">
        <v>343</v>
      </c>
    </row>
    <row r="236" spans="1:18" x14ac:dyDescent="0.25">
      <c r="A236" t="s">
        <v>251</v>
      </c>
      <c r="B236" t="s">
        <v>618</v>
      </c>
      <c r="C236" t="s">
        <v>335</v>
      </c>
      <c r="D236" t="s">
        <v>339</v>
      </c>
      <c r="E236" t="s">
        <v>335</v>
      </c>
      <c r="F236" t="s">
        <v>335</v>
      </c>
      <c r="H236" t="s">
        <v>403</v>
      </c>
      <c r="I236" t="s">
        <v>432</v>
      </c>
      <c r="K236" t="s">
        <v>336</v>
      </c>
      <c r="N236" t="s">
        <v>468</v>
      </c>
      <c r="O236" t="s">
        <v>335</v>
      </c>
      <c r="P236" t="s">
        <v>469</v>
      </c>
      <c r="Q236" t="s">
        <v>522</v>
      </c>
    </row>
    <row r="237" spans="1:18" x14ac:dyDescent="0.25">
      <c r="A237" t="s">
        <v>252</v>
      </c>
      <c r="B237" t="s">
        <v>618</v>
      </c>
      <c r="C237" t="s">
        <v>335</v>
      </c>
      <c r="D237" t="s">
        <v>339</v>
      </c>
      <c r="E237" t="s">
        <v>335</v>
      </c>
      <c r="F237" t="s">
        <v>335</v>
      </c>
      <c r="H237" t="s">
        <v>403</v>
      </c>
      <c r="I237" t="s">
        <v>430</v>
      </c>
      <c r="K237" t="s">
        <v>335</v>
      </c>
      <c r="L237" t="s">
        <v>441</v>
      </c>
      <c r="M237" t="s">
        <v>462</v>
      </c>
      <c r="N237" t="s">
        <v>468</v>
      </c>
      <c r="O237" t="s">
        <v>335</v>
      </c>
      <c r="P237" t="s">
        <v>469</v>
      </c>
      <c r="Q237" t="s">
        <v>523</v>
      </c>
    </row>
    <row r="238" spans="1:18" x14ac:dyDescent="0.25">
      <c r="A238" t="s">
        <v>253</v>
      </c>
      <c r="B238" t="s">
        <v>618</v>
      </c>
      <c r="C238" t="s">
        <v>335</v>
      </c>
      <c r="D238" t="s">
        <v>339</v>
      </c>
      <c r="E238" t="s">
        <v>335</v>
      </c>
      <c r="F238" t="s">
        <v>336</v>
      </c>
      <c r="G238" t="s">
        <v>379</v>
      </c>
    </row>
    <row r="239" spans="1:18" x14ac:dyDescent="0.25">
      <c r="A239" t="s">
        <v>254</v>
      </c>
      <c r="B239" t="s">
        <v>617</v>
      </c>
      <c r="C239" t="s">
        <v>335</v>
      </c>
      <c r="D239" t="s">
        <v>339</v>
      </c>
      <c r="E239" t="s">
        <v>335</v>
      </c>
      <c r="F239" t="s">
        <v>336</v>
      </c>
      <c r="G239" t="s">
        <v>343</v>
      </c>
    </row>
    <row r="240" spans="1:18" x14ac:dyDescent="0.25">
      <c r="A240" t="s">
        <v>255</v>
      </c>
      <c r="B240" t="s">
        <v>617</v>
      </c>
      <c r="C240" t="s">
        <v>335</v>
      </c>
      <c r="D240" t="s">
        <v>339</v>
      </c>
      <c r="E240" t="s">
        <v>335</v>
      </c>
      <c r="F240" t="s">
        <v>336</v>
      </c>
      <c r="G240" t="s">
        <v>343</v>
      </c>
    </row>
    <row r="241" spans="1:17" x14ac:dyDescent="0.25">
      <c r="A241" t="s">
        <v>256</v>
      </c>
      <c r="B241" t="s">
        <v>617</v>
      </c>
      <c r="C241" t="s">
        <v>335</v>
      </c>
      <c r="D241" t="s">
        <v>339</v>
      </c>
      <c r="E241" t="s">
        <v>335</v>
      </c>
      <c r="F241" t="s">
        <v>336</v>
      </c>
      <c r="G241" t="s">
        <v>343</v>
      </c>
    </row>
    <row r="242" spans="1:17" x14ac:dyDescent="0.25">
      <c r="A242" t="s">
        <v>257</v>
      </c>
      <c r="B242" t="s">
        <v>617</v>
      </c>
      <c r="C242" t="s">
        <v>335</v>
      </c>
      <c r="D242" t="s">
        <v>339</v>
      </c>
      <c r="E242" t="s">
        <v>335</v>
      </c>
      <c r="F242" t="s">
        <v>336</v>
      </c>
      <c r="G242" t="s">
        <v>343</v>
      </c>
    </row>
    <row r="243" spans="1:17" x14ac:dyDescent="0.25">
      <c r="A243" t="s">
        <v>258</v>
      </c>
      <c r="B243" t="s">
        <v>617</v>
      </c>
      <c r="C243" t="s">
        <v>335</v>
      </c>
      <c r="D243" t="s">
        <v>339</v>
      </c>
      <c r="E243" t="s">
        <v>335</v>
      </c>
      <c r="F243" t="s">
        <v>335</v>
      </c>
      <c r="H243" t="s">
        <v>400</v>
      </c>
      <c r="I243" t="s">
        <v>430</v>
      </c>
      <c r="K243" t="s">
        <v>335</v>
      </c>
      <c r="L243" t="s">
        <v>459</v>
      </c>
      <c r="M243" t="s">
        <v>462</v>
      </c>
      <c r="N243" t="s">
        <v>468</v>
      </c>
      <c r="O243" t="s">
        <v>335</v>
      </c>
      <c r="P243" t="s">
        <v>469</v>
      </c>
      <c r="Q243" t="s">
        <v>524</v>
      </c>
    </row>
    <row r="244" spans="1:17" x14ac:dyDescent="0.25">
      <c r="A244" t="s">
        <v>259</v>
      </c>
      <c r="B244" t="s">
        <v>618</v>
      </c>
      <c r="C244" t="s">
        <v>335</v>
      </c>
      <c r="D244" t="s">
        <v>339</v>
      </c>
      <c r="E244" t="s">
        <v>335</v>
      </c>
      <c r="F244" t="s">
        <v>336</v>
      </c>
      <c r="G244" t="s">
        <v>383</v>
      </c>
    </row>
    <row r="245" spans="1:17" x14ac:dyDescent="0.25">
      <c r="A245" t="s">
        <v>260</v>
      </c>
      <c r="B245" t="s">
        <v>616</v>
      </c>
      <c r="C245" t="s">
        <v>335</v>
      </c>
      <c r="D245" t="s">
        <v>339</v>
      </c>
      <c r="E245" t="s">
        <v>335</v>
      </c>
      <c r="F245" t="s">
        <v>336</v>
      </c>
      <c r="G245" t="s">
        <v>343</v>
      </c>
    </row>
    <row r="246" spans="1:17" x14ac:dyDescent="0.25">
      <c r="A246" t="s">
        <v>261</v>
      </c>
      <c r="B246" t="s">
        <v>616</v>
      </c>
      <c r="C246" t="s">
        <v>335</v>
      </c>
      <c r="D246" t="s">
        <v>339</v>
      </c>
      <c r="E246" t="s">
        <v>335</v>
      </c>
      <c r="F246" t="s">
        <v>336</v>
      </c>
      <c r="G246" t="s">
        <v>343</v>
      </c>
    </row>
    <row r="247" spans="1:17" x14ac:dyDescent="0.25">
      <c r="A247" t="s">
        <v>262</v>
      </c>
      <c r="B247" t="s">
        <v>616</v>
      </c>
      <c r="C247" t="s">
        <v>335</v>
      </c>
      <c r="D247" t="s">
        <v>340</v>
      </c>
      <c r="E247" t="s">
        <v>335</v>
      </c>
      <c r="F247" t="s">
        <v>336</v>
      </c>
      <c r="G247" t="s">
        <v>384</v>
      </c>
    </row>
    <row r="248" spans="1:17" x14ac:dyDescent="0.25">
      <c r="A248" t="s">
        <v>263</v>
      </c>
      <c r="B248" t="s">
        <v>616</v>
      </c>
      <c r="C248" t="s">
        <v>335</v>
      </c>
      <c r="D248" t="s">
        <v>339</v>
      </c>
      <c r="E248" t="s">
        <v>335</v>
      </c>
      <c r="F248" t="s">
        <v>336</v>
      </c>
      <c r="G248" t="s">
        <v>344</v>
      </c>
    </row>
    <row r="249" spans="1:17" x14ac:dyDescent="0.25">
      <c r="A249" t="s">
        <v>264</v>
      </c>
      <c r="B249" t="s">
        <v>616</v>
      </c>
      <c r="C249" t="s">
        <v>335</v>
      </c>
      <c r="D249" t="s">
        <v>339</v>
      </c>
      <c r="E249" t="s">
        <v>335</v>
      </c>
      <c r="F249" t="s">
        <v>336</v>
      </c>
      <c r="G249" t="s">
        <v>343</v>
      </c>
    </row>
    <row r="250" spans="1:17" x14ac:dyDescent="0.25">
      <c r="A250" t="s">
        <v>265</v>
      </c>
      <c r="B250" t="s">
        <v>616</v>
      </c>
      <c r="C250" t="s">
        <v>335</v>
      </c>
      <c r="D250" t="s">
        <v>339</v>
      </c>
      <c r="E250" t="s">
        <v>335</v>
      </c>
      <c r="F250" t="s">
        <v>336</v>
      </c>
      <c r="G250" t="s">
        <v>343</v>
      </c>
    </row>
    <row r="251" spans="1:17" x14ac:dyDescent="0.25">
      <c r="A251" t="s">
        <v>266</v>
      </c>
      <c r="B251" t="s">
        <v>616</v>
      </c>
      <c r="C251" t="s">
        <v>335</v>
      </c>
      <c r="D251" t="s">
        <v>339</v>
      </c>
      <c r="E251" t="s">
        <v>336</v>
      </c>
    </row>
    <row r="252" spans="1:17" x14ac:dyDescent="0.25">
      <c r="A252" t="s">
        <v>267</v>
      </c>
      <c r="B252" t="s">
        <v>616</v>
      </c>
      <c r="C252" t="s">
        <v>335</v>
      </c>
      <c r="D252" t="s">
        <v>339</v>
      </c>
      <c r="E252" t="s">
        <v>335</v>
      </c>
      <c r="F252" t="s">
        <v>336</v>
      </c>
      <c r="G252" t="s">
        <v>343</v>
      </c>
    </row>
    <row r="253" spans="1:17" x14ac:dyDescent="0.25">
      <c r="A253" t="s">
        <v>268</v>
      </c>
      <c r="B253" t="s">
        <v>616</v>
      </c>
      <c r="C253" t="s">
        <v>335</v>
      </c>
      <c r="D253" t="s">
        <v>339</v>
      </c>
      <c r="E253" t="s">
        <v>335</v>
      </c>
      <c r="F253" t="s">
        <v>336</v>
      </c>
      <c r="G253" t="s">
        <v>343</v>
      </c>
    </row>
    <row r="254" spans="1:17" x14ac:dyDescent="0.25">
      <c r="A254" t="s">
        <v>269</v>
      </c>
      <c r="B254" t="s">
        <v>616</v>
      </c>
      <c r="C254" t="s">
        <v>335</v>
      </c>
      <c r="D254" t="s">
        <v>339</v>
      </c>
      <c r="E254" t="s">
        <v>335</v>
      </c>
      <c r="F254" t="s">
        <v>335</v>
      </c>
      <c r="H254" t="s">
        <v>398</v>
      </c>
      <c r="I254" t="s">
        <v>427</v>
      </c>
      <c r="K254" t="s">
        <v>336</v>
      </c>
      <c r="N254" t="s">
        <v>468</v>
      </c>
      <c r="O254" t="s">
        <v>335</v>
      </c>
      <c r="P254" t="s">
        <v>469</v>
      </c>
      <c r="Q254" t="s">
        <v>514</v>
      </c>
    </row>
    <row r="255" spans="1:17" x14ac:dyDescent="0.25">
      <c r="A255" t="s">
        <v>270</v>
      </c>
      <c r="B255" t="s">
        <v>616</v>
      </c>
      <c r="C255" t="s">
        <v>335</v>
      </c>
      <c r="D255" t="s">
        <v>339</v>
      </c>
      <c r="E255" t="s">
        <v>335</v>
      </c>
      <c r="F255" t="s">
        <v>336</v>
      </c>
      <c r="G255" t="s">
        <v>343</v>
      </c>
    </row>
    <row r="256" spans="1:17" x14ac:dyDescent="0.25">
      <c r="A256" t="s">
        <v>271</v>
      </c>
      <c r="B256" t="s">
        <v>616</v>
      </c>
      <c r="C256" t="s">
        <v>335</v>
      </c>
      <c r="D256" t="s">
        <v>339</v>
      </c>
      <c r="E256" t="s">
        <v>335</v>
      </c>
      <c r="F256" t="s">
        <v>336</v>
      </c>
      <c r="G256" t="s">
        <v>343</v>
      </c>
    </row>
    <row r="257" spans="1:17" x14ac:dyDescent="0.25">
      <c r="A257" t="s">
        <v>272</v>
      </c>
      <c r="B257" t="s">
        <v>616</v>
      </c>
      <c r="C257" t="s">
        <v>335</v>
      </c>
      <c r="D257" t="s">
        <v>339</v>
      </c>
      <c r="E257" t="s">
        <v>335</v>
      </c>
      <c r="F257" t="s">
        <v>335</v>
      </c>
      <c r="H257" t="s">
        <v>424</v>
      </c>
      <c r="I257" t="s">
        <v>433</v>
      </c>
      <c r="K257" t="s">
        <v>335</v>
      </c>
      <c r="L257" t="s">
        <v>460</v>
      </c>
      <c r="M257" t="s">
        <v>462</v>
      </c>
      <c r="N257" t="s">
        <v>468</v>
      </c>
      <c r="O257" t="s">
        <v>336</v>
      </c>
      <c r="Q257" t="s">
        <v>525</v>
      </c>
    </row>
    <row r="258" spans="1:17" x14ac:dyDescent="0.25">
      <c r="A258" t="s">
        <v>273</v>
      </c>
      <c r="B258" t="s">
        <v>616</v>
      </c>
      <c r="C258" t="s">
        <v>335</v>
      </c>
      <c r="D258" t="s">
        <v>339</v>
      </c>
      <c r="E258" t="s">
        <v>335</v>
      </c>
      <c r="F258" t="s">
        <v>336</v>
      </c>
      <c r="G258" t="s">
        <v>357</v>
      </c>
    </row>
    <row r="259" spans="1:17" x14ac:dyDescent="0.25">
      <c r="A259" t="s">
        <v>274</v>
      </c>
      <c r="B259" t="s">
        <v>616</v>
      </c>
      <c r="C259" t="s">
        <v>335</v>
      </c>
      <c r="D259" t="s">
        <v>339</v>
      </c>
      <c r="E259" t="s">
        <v>335</v>
      </c>
      <c r="F259" t="s">
        <v>335</v>
      </c>
      <c r="H259" t="s">
        <v>398</v>
      </c>
      <c r="I259" t="s">
        <v>434</v>
      </c>
      <c r="K259" t="s">
        <v>336</v>
      </c>
      <c r="N259" t="s">
        <v>467</v>
      </c>
      <c r="O259" t="s">
        <v>335</v>
      </c>
      <c r="P259" t="s">
        <v>469</v>
      </c>
      <c r="Q259" t="s">
        <v>526</v>
      </c>
    </row>
    <row r="260" spans="1:17" x14ac:dyDescent="0.25">
      <c r="A260" t="s">
        <v>275</v>
      </c>
      <c r="B260" t="s">
        <v>616</v>
      </c>
      <c r="C260" t="s">
        <v>335</v>
      </c>
      <c r="D260" t="s">
        <v>339</v>
      </c>
      <c r="E260" t="s">
        <v>335</v>
      </c>
      <c r="F260" t="s">
        <v>336</v>
      </c>
      <c r="G260" t="s">
        <v>343</v>
      </c>
    </row>
    <row r="261" spans="1:17" x14ac:dyDescent="0.25">
      <c r="A261" t="s">
        <v>276</v>
      </c>
      <c r="B261" t="s">
        <v>616</v>
      </c>
      <c r="C261" t="s">
        <v>335</v>
      </c>
      <c r="D261" t="s">
        <v>339</v>
      </c>
      <c r="E261" t="s">
        <v>335</v>
      </c>
      <c r="F261" t="s">
        <v>335</v>
      </c>
      <c r="H261" t="s">
        <v>398</v>
      </c>
      <c r="I261" t="s">
        <v>426</v>
      </c>
      <c r="K261" t="s">
        <v>336</v>
      </c>
      <c r="N261" t="s">
        <v>467</v>
      </c>
      <c r="O261" t="s">
        <v>335</v>
      </c>
      <c r="P261" t="s">
        <v>469</v>
      </c>
      <c r="Q261" t="s">
        <v>527</v>
      </c>
    </row>
    <row r="262" spans="1:17" x14ac:dyDescent="0.25">
      <c r="A262" t="s">
        <v>277</v>
      </c>
      <c r="B262" t="s">
        <v>616</v>
      </c>
      <c r="C262" t="s">
        <v>335</v>
      </c>
      <c r="D262" t="s">
        <v>339</v>
      </c>
      <c r="E262" t="s">
        <v>335</v>
      </c>
      <c r="F262" t="s">
        <v>336</v>
      </c>
      <c r="G262" t="s">
        <v>344</v>
      </c>
    </row>
    <row r="263" spans="1:17" x14ac:dyDescent="0.25">
      <c r="A263" t="s">
        <v>278</v>
      </c>
      <c r="B263" t="s">
        <v>616</v>
      </c>
      <c r="C263" t="s">
        <v>335</v>
      </c>
      <c r="D263" t="s">
        <v>339</v>
      </c>
      <c r="E263" t="s">
        <v>335</v>
      </c>
      <c r="F263" t="s">
        <v>336</v>
      </c>
      <c r="G263" t="s">
        <v>343</v>
      </c>
    </row>
    <row r="264" spans="1:17" x14ac:dyDescent="0.25">
      <c r="A264" t="s">
        <v>279</v>
      </c>
      <c r="B264" t="s">
        <v>616</v>
      </c>
      <c r="C264" t="s">
        <v>335</v>
      </c>
      <c r="D264" t="s">
        <v>339</v>
      </c>
      <c r="E264" t="s">
        <v>335</v>
      </c>
      <c r="F264" t="s">
        <v>335</v>
      </c>
      <c r="H264" t="s">
        <v>425</v>
      </c>
      <c r="I264" t="s">
        <v>426</v>
      </c>
      <c r="K264" t="s">
        <v>336</v>
      </c>
      <c r="N264" t="s">
        <v>468</v>
      </c>
      <c r="O264" t="s">
        <v>335</v>
      </c>
      <c r="P264" t="s">
        <v>469</v>
      </c>
      <c r="Q264" t="s">
        <v>528</v>
      </c>
    </row>
    <row r="265" spans="1:17" x14ac:dyDescent="0.25">
      <c r="A265" t="s">
        <v>280</v>
      </c>
      <c r="B265" t="s">
        <v>616</v>
      </c>
      <c r="C265" t="s">
        <v>335</v>
      </c>
      <c r="D265" t="s">
        <v>339</v>
      </c>
      <c r="E265" t="s">
        <v>335</v>
      </c>
      <c r="F265" t="s">
        <v>336</v>
      </c>
      <c r="G265" t="s">
        <v>343</v>
      </c>
    </row>
    <row r="266" spans="1:17" x14ac:dyDescent="0.25">
      <c r="A266" t="s">
        <v>281</v>
      </c>
      <c r="B266" t="s">
        <v>616</v>
      </c>
      <c r="C266" t="s">
        <v>335</v>
      </c>
      <c r="D266" t="s">
        <v>339</v>
      </c>
      <c r="E266" t="s">
        <v>335</v>
      </c>
      <c r="F266" t="s">
        <v>336</v>
      </c>
      <c r="G266" t="s">
        <v>343</v>
      </c>
    </row>
    <row r="267" spans="1:17" x14ac:dyDescent="0.25">
      <c r="A267" t="s">
        <v>282</v>
      </c>
      <c r="B267" t="s">
        <v>616</v>
      </c>
      <c r="C267" t="s">
        <v>335</v>
      </c>
      <c r="D267" t="s">
        <v>339</v>
      </c>
      <c r="E267" t="s">
        <v>335</v>
      </c>
      <c r="F267" t="s">
        <v>336</v>
      </c>
      <c r="G267" t="s">
        <v>385</v>
      </c>
    </row>
    <row r="268" spans="1:17" x14ac:dyDescent="0.25">
      <c r="A268" t="s">
        <v>283</v>
      </c>
      <c r="B268" t="s">
        <v>616</v>
      </c>
      <c r="C268" t="s">
        <v>335</v>
      </c>
      <c r="D268" t="s">
        <v>339</v>
      </c>
      <c r="E268" t="s">
        <v>335</v>
      </c>
      <c r="F268" t="s">
        <v>336</v>
      </c>
      <c r="G268" t="s">
        <v>343</v>
      </c>
    </row>
    <row r="269" spans="1:17" x14ac:dyDescent="0.25">
      <c r="A269" t="s">
        <v>284</v>
      </c>
      <c r="B269" t="s">
        <v>616</v>
      </c>
      <c r="C269" t="s">
        <v>335</v>
      </c>
      <c r="D269" t="s">
        <v>339</v>
      </c>
      <c r="E269" t="s">
        <v>335</v>
      </c>
      <c r="F269" t="s">
        <v>336</v>
      </c>
      <c r="G269" t="s">
        <v>357</v>
      </c>
    </row>
    <row r="270" spans="1:17" x14ac:dyDescent="0.25">
      <c r="A270" t="s">
        <v>285</v>
      </c>
      <c r="B270" t="s">
        <v>616</v>
      </c>
      <c r="C270" t="s">
        <v>335</v>
      </c>
      <c r="D270" t="s">
        <v>339</v>
      </c>
      <c r="E270" t="s">
        <v>335</v>
      </c>
      <c r="F270" t="s">
        <v>336</v>
      </c>
      <c r="G270" t="s">
        <v>343</v>
      </c>
    </row>
    <row r="271" spans="1:17" x14ac:dyDescent="0.25">
      <c r="A271" t="s">
        <v>286</v>
      </c>
      <c r="B271" t="s">
        <v>618</v>
      </c>
      <c r="C271" t="s">
        <v>335</v>
      </c>
      <c r="D271" t="s">
        <v>339</v>
      </c>
      <c r="E271" t="s">
        <v>335</v>
      </c>
      <c r="F271" t="s">
        <v>336</v>
      </c>
      <c r="G271" t="s">
        <v>386</v>
      </c>
    </row>
    <row r="272" spans="1:17" x14ac:dyDescent="0.25">
      <c r="A272" t="s">
        <v>287</v>
      </c>
      <c r="B272" t="s">
        <v>618</v>
      </c>
      <c r="C272" t="s">
        <v>335</v>
      </c>
      <c r="D272" t="s">
        <v>339</v>
      </c>
      <c r="E272" t="s">
        <v>335</v>
      </c>
      <c r="F272" t="s">
        <v>336</v>
      </c>
      <c r="G272" t="s">
        <v>347</v>
      </c>
    </row>
    <row r="273" spans="1:17" x14ac:dyDescent="0.25">
      <c r="A273" t="s">
        <v>288</v>
      </c>
      <c r="B273" t="s">
        <v>618</v>
      </c>
      <c r="C273" t="s">
        <v>335</v>
      </c>
      <c r="D273" t="s">
        <v>339</v>
      </c>
      <c r="E273" t="s">
        <v>335</v>
      </c>
      <c r="F273" t="s">
        <v>336</v>
      </c>
      <c r="G273" t="s">
        <v>387</v>
      </c>
    </row>
    <row r="274" spans="1:17" x14ac:dyDescent="0.25">
      <c r="A274" t="s">
        <v>289</v>
      </c>
      <c r="B274" t="s">
        <v>618</v>
      </c>
      <c r="C274" t="s">
        <v>335</v>
      </c>
      <c r="D274" t="s">
        <v>339</v>
      </c>
      <c r="E274" t="s">
        <v>335</v>
      </c>
      <c r="G274" t="s">
        <v>388</v>
      </c>
    </row>
    <row r="275" spans="1:17" x14ac:dyDescent="0.25">
      <c r="A275" t="s">
        <v>290</v>
      </c>
      <c r="B275" t="s">
        <v>618</v>
      </c>
      <c r="C275" t="s">
        <v>335</v>
      </c>
      <c r="D275" t="s">
        <v>339</v>
      </c>
      <c r="E275" t="s">
        <v>335</v>
      </c>
      <c r="F275" t="s">
        <v>336</v>
      </c>
      <c r="G275" t="s">
        <v>389</v>
      </c>
    </row>
    <row r="276" spans="1:17" x14ac:dyDescent="0.25">
      <c r="A276" t="s">
        <v>291</v>
      </c>
      <c r="B276" t="s">
        <v>618</v>
      </c>
      <c r="C276" t="s">
        <v>335</v>
      </c>
      <c r="D276" t="s">
        <v>341</v>
      </c>
      <c r="E276" t="s">
        <v>335</v>
      </c>
      <c r="F276" t="s">
        <v>336</v>
      </c>
    </row>
    <row r="277" spans="1:17" x14ac:dyDescent="0.25">
      <c r="A277" t="s">
        <v>292</v>
      </c>
      <c r="B277" t="s">
        <v>618</v>
      </c>
      <c r="C277" t="s">
        <v>335</v>
      </c>
      <c r="D277" t="s">
        <v>339</v>
      </c>
      <c r="E277" t="s">
        <v>335</v>
      </c>
      <c r="F277" t="s">
        <v>336</v>
      </c>
      <c r="G277" t="s">
        <v>389</v>
      </c>
    </row>
    <row r="278" spans="1:17" x14ac:dyDescent="0.25">
      <c r="A278" t="s">
        <v>293</v>
      </c>
      <c r="B278" t="s">
        <v>618</v>
      </c>
      <c r="C278" t="s">
        <v>335</v>
      </c>
      <c r="D278" t="s">
        <v>339</v>
      </c>
      <c r="E278" t="s">
        <v>335</v>
      </c>
      <c r="F278" t="s">
        <v>335</v>
      </c>
      <c r="H278" t="s">
        <v>425</v>
      </c>
      <c r="I278" t="s">
        <v>430</v>
      </c>
      <c r="K278" t="s">
        <v>335</v>
      </c>
      <c r="L278" t="s">
        <v>461</v>
      </c>
      <c r="M278" t="s">
        <v>462</v>
      </c>
      <c r="N278" t="s">
        <v>468</v>
      </c>
      <c r="O278" t="s">
        <v>335</v>
      </c>
      <c r="P278" t="s">
        <v>469</v>
      </c>
      <c r="Q278" t="s">
        <v>529</v>
      </c>
    </row>
    <row r="279" spans="1:17" x14ac:dyDescent="0.25">
      <c r="A279" t="s">
        <v>294</v>
      </c>
      <c r="B279" t="s">
        <v>618</v>
      </c>
      <c r="C279" t="s">
        <v>335</v>
      </c>
      <c r="D279" t="s">
        <v>339</v>
      </c>
      <c r="E279" t="s">
        <v>335</v>
      </c>
      <c r="F279" t="s">
        <v>336</v>
      </c>
      <c r="G279" t="s">
        <v>389</v>
      </c>
    </row>
    <row r="280" spans="1:17" x14ac:dyDescent="0.25">
      <c r="A280" t="s">
        <v>295</v>
      </c>
      <c r="B280" t="s">
        <v>618</v>
      </c>
      <c r="C280" t="s">
        <v>335</v>
      </c>
      <c r="D280" t="s">
        <v>339</v>
      </c>
      <c r="E280" t="s">
        <v>335</v>
      </c>
      <c r="F280" t="s">
        <v>336</v>
      </c>
      <c r="G280" t="s">
        <v>389</v>
      </c>
    </row>
    <row r="281" spans="1:17" x14ac:dyDescent="0.25">
      <c r="A281" t="s">
        <v>296</v>
      </c>
      <c r="B281" t="s">
        <v>618</v>
      </c>
      <c r="C281" t="s">
        <v>335</v>
      </c>
      <c r="D281" t="s">
        <v>339</v>
      </c>
      <c r="E281" t="s">
        <v>335</v>
      </c>
      <c r="F281" t="s">
        <v>336</v>
      </c>
      <c r="G281" t="s">
        <v>389</v>
      </c>
    </row>
    <row r="282" spans="1:17" x14ac:dyDescent="0.25">
      <c r="A282" t="s">
        <v>297</v>
      </c>
      <c r="B282" t="s">
        <v>618</v>
      </c>
      <c r="C282" t="s">
        <v>335</v>
      </c>
      <c r="D282" t="s">
        <v>339</v>
      </c>
      <c r="E282" t="s">
        <v>335</v>
      </c>
      <c r="F282" t="s">
        <v>336</v>
      </c>
      <c r="G282" t="s">
        <v>389</v>
      </c>
    </row>
    <row r="283" spans="1:17" x14ac:dyDescent="0.25">
      <c r="A283" t="s">
        <v>298</v>
      </c>
      <c r="B283" t="s">
        <v>618</v>
      </c>
      <c r="C283" t="s">
        <v>335</v>
      </c>
      <c r="D283" t="s">
        <v>339</v>
      </c>
      <c r="E283" t="s">
        <v>335</v>
      </c>
      <c r="F283" t="s">
        <v>336</v>
      </c>
      <c r="G283" t="s">
        <v>389</v>
      </c>
    </row>
    <row r="284" spans="1:17" x14ac:dyDescent="0.25">
      <c r="A284" t="s">
        <v>299</v>
      </c>
      <c r="B284" t="s">
        <v>618</v>
      </c>
      <c r="C284" t="s">
        <v>335</v>
      </c>
      <c r="D284" t="s">
        <v>339</v>
      </c>
      <c r="E284" t="s">
        <v>335</v>
      </c>
      <c r="F284" t="s">
        <v>336</v>
      </c>
      <c r="G284" t="s">
        <v>389</v>
      </c>
    </row>
    <row r="285" spans="1:17" x14ac:dyDescent="0.25">
      <c r="A285" t="s">
        <v>300</v>
      </c>
      <c r="B285" t="s">
        <v>618</v>
      </c>
      <c r="C285" t="s">
        <v>335</v>
      </c>
      <c r="D285" t="s">
        <v>339</v>
      </c>
      <c r="E285" t="s">
        <v>335</v>
      </c>
      <c r="F285" t="s">
        <v>336</v>
      </c>
      <c r="G285" t="s">
        <v>389</v>
      </c>
    </row>
    <row r="286" spans="1:17" x14ac:dyDescent="0.25">
      <c r="A286" t="s">
        <v>301</v>
      </c>
      <c r="B286" t="s">
        <v>618</v>
      </c>
      <c r="C286" t="s">
        <v>335</v>
      </c>
      <c r="D286" t="s">
        <v>339</v>
      </c>
      <c r="E286" t="s">
        <v>335</v>
      </c>
      <c r="F286" t="s">
        <v>336</v>
      </c>
      <c r="G286" t="s">
        <v>390</v>
      </c>
    </row>
    <row r="287" spans="1:17" x14ac:dyDescent="0.25">
      <c r="A287" t="s">
        <v>302</v>
      </c>
      <c r="B287" t="s">
        <v>618</v>
      </c>
      <c r="C287" t="s">
        <v>336</v>
      </c>
      <c r="E287" t="s">
        <v>335</v>
      </c>
      <c r="F287" t="s">
        <v>336</v>
      </c>
      <c r="G287" t="s">
        <v>343</v>
      </c>
    </row>
    <row r="288" spans="1:17" x14ac:dyDescent="0.25">
      <c r="A288" t="s">
        <v>303</v>
      </c>
      <c r="B288" t="s">
        <v>618</v>
      </c>
      <c r="C288" t="s">
        <v>335</v>
      </c>
      <c r="D288" t="s">
        <v>339</v>
      </c>
      <c r="E288" t="s">
        <v>335</v>
      </c>
      <c r="F288" t="s">
        <v>336</v>
      </c>
      <c r="G288" t="s">
        <v>389</v>
      </c>
    </row>
    <row r="289" spans="1:7" x14ac:dyDescent="0.25">
      <c r="A289" t="s">
        <v>304</v>
      </c>
      <c r="B289" t="s">
        <v>618</v>
      </c>
      <c r="C289" t="s">
        <v>335</v>
      </c>
      <c r="D289" t="s">
        <v>339</v>
      </c>
      <c r="E289" t="s">
        <v>335</v>
      </c>
      <c r="F289" t="s">
        <v>336</v>
      </c>
      <c r="G289" t="s">
        <v>389</v>
      </c>
    </row>
    <row r="290" spans="1:7" x14ac:dyDescent="0.25">
      <c r="A290" t="s">
        <v>305</v>
      </c>
      <c r="B290" t="s">
        <v>618</v>
      </c>
      <c r="C290" t="s">
        <v>336</v>
      </c>
      <c r="D290" t="s">
        <v>339</v>
      </c>
      <c r="E290" t="s">
        <v>335</v>
      </c>
      <c r="F290" t="s">
        <v>336</v>
      </c>
      <c r="G290" t="s">
        <v>391</v>
      </c>
    </row>
    <row r="291" spans="1:7" x14ac:dyDescent="0.25">
      <c r="A291" t="s">
        <v>306</v>
      </c>
      <c r="B291" t="s">
        <v>618</v>
      </c>
      <c r="C291" t="s">
        <v>335</v>
      </c>
      <c r="D291" t="s">
        <v>339</v>
      </c>
      <c r="E291" t="s">
        <v>335</v>
      </c>
      <c r="F291" t="s">
        <v>336</v>
      </c>
      <c r="G291" t="s">
        <v>355</v>
      </c>
    </row>
    <row r="292" spans="1:7" x14ac:dyDescent="0.25">
      <c r="A292" t="s">
        <v>307</v>
      </c>
      <c r="B292" t="s">
        <v>618</v>
      </c>
      <c r="C292" t="s">
        <v>335</v>
      </c>
      <c r="D292" t="s">
        <v>339</v>
      </c>
      <c r="E292" t="s">
        <v>335</v>
      </c>
      <c r="F292" t="s">
        <v>336</v>
      </c>
      <c r="G292" t="s">
        <v>392</v>
      </c>
    </row>
    <row r="293" spans="1:7" x14ac:dyDescent="0.25">
      <c r="A293" t="s">
        <v>308</v>
      </c>
      <c r="B293" t="s">
        <v>618</v>
      </c>
      <c r="C293" t="s">
        <v>335</v>
      </c>
      <c r="D293" t="s">
        <v>339</v>
      </c>
      <c r="E293" t="s">
        <v>335</v>
      </c>
      <c r="F293" t="s">
        <v>336</v>
      </c>
      <c r="G293" t="s">
        <v>343</v>
      </c>
    </row>
    <row r="294" spans="1:7" x14ac:dyDescent="0.25">
      <c r="A294" t="s">
        <v>309</v>
      </c>
      <c r="B294" t="s">
        <v>618</v>
      </c>
      <c r="C294" t="s">
        <v>335</v>
      </c>
      <c r="D294" t="s">
        <v>339</v>
      </c>
      <c r="E294" t="s">
        <v>335</v>
      </c>
      <c r="F294" t="s">
        <v>336</v>
      </c>
      <c r="G294" t="s">
        <v>393</v>
      </c>
    </row>
    <row r="295" spans="1:7" x14ac:dyDescent="0.25">
      <c r="A295" t="s">
        <v>310</v>
      </c>
      <c r="B295" t="s">
        <v>615</v>
      </c>
      <c r="C295" t="s">
        <v>335</v>
      </c>
      <c r="D295" t="s">
        <v>339</v>
      </c>
      <c r="E295" t="s">
        <v>335</v>
      </c>
      <c r="F295" t="s">
        <v>336</v>
      </c>
      <c r="G295" t="s">
        <v>389</v>
      </c>
    </row>
    <row r="296" spans="1:7" x14ac:dyDescent="0.25">
      <c r="A296" t="s">
        <v>311</v>
      </c>
      <c r="B296" t="s">
        <v>618</v>
      </c>
      <c r="C296" t="s">
        <v>335</v>
      </c>
      <c r="D296" t="s">
        <v>339</v>
      </c>
      <c r="E296" t="s">
        <v>336</v>
      </c>
      <c r="F296" t="s">
        <v>336</v>
      </c>
      <c r="G296" t="s">
        <v>389</v>
      </c>
    </row>
    <row r="297" spans="1:7" x14ac:dyDescent="0.25">
      <c r="A297" t="s">
        <v>312</v>
      </c>
      <c r="B297" t="s">
        <v>618</v>
      </c>
      <c r="C297" t="s">
        <v>335</v>
      </c>
      <c r="D297" t="s">
        <v>339</v>
      </c>
      <c r="E297" t="s">
        <v>335</v>
      </c>
      <c r="F297" t="s">
        <v>336</v>
      </c>
      <c r="G297" t="s">
        <v>343</v>
      </c>
    </row>
    <row r="298" spans="1:7" x14ac:dyDescent="0.25">
      <c r="A298" t="s">
        <v>313</v>
      </c>
      <c r="B298" t="s">
        <v>618</v>
      </c>
      <c r="C298" t="s">
        <v>335</v>
      </c>
      <c r="D298" t="s">
        <v>339</v>
      </c>
      <c r="E298" t="s">
        <v>335</v>
      </c>
      <c r="F298" t="s">
        <v>336</v>
      </c>
    </row>
    <row r="299" spans="1:7" x14ac:dyDescent="0.25">
      <c r="A299" t="s">
        <v>314</v>
      </c>
      <c r="B299" t="s">
        <v>615</v>
      </c>
      <c r="C299" t="s">
        <v>335</v>
      </c>
      <c r="D299" t="s">
        <v>339</v>
      </c>
      <c r="E299" t="s">
        <v>335</v>
      </c>
      <c r="F299" t="s">
        <v>336</v>
      </c>
      <c r="G299" t="s">
        <v>394</v>
      </c>
    </row>
    <row r="300" spans="1:7" x14ac:dyDescent="0.25">
      <c r="A300" t="s">
        <v>315</v>
      </c>
      <c r="B300" t="s">
        <v>615</v>
      </c>
      <c r="C300" t="s">
        <v>335</v>
      </c>
      <c r="D300" t="s">
        <v>339</v>
      </c>
      <c r="E300" t="s">
        <v>335</v>
      </c>
      <c r="F300" t="s">
        <v>336</v>
      </c>
      <c r="G300" t="s">
        <v>357</v>
      </c>
    </row>
    <row r="301" spans="1:7" x14ac:dyDescent="0.25">
      <c r="A301" t="s">
        <v>316</v>
      </c>
      <c r="B301" t="s">
        <v>615</v>
      </c>
      <c r="C301" t="s">
        <v>335</v>
      </c>
      <c r="D301" t="s">
        <v>339</v>
      </c>
      <c r="E301" t="s">
        <v>335</v>
      </c>
      <c r="F301" t="s">
        <v>336</v>
      </c>
      <c r="G301" t="s">
        <v>343</v>
      </c>
    </row>
    <row r="302" spans="1:7" x14ac:dyDescent="0.25">
      <c r="A302" t="s">
        <v>317</v>
      </c>
      <c r="B302" t="s">
        <v>615</v>
      </c>
      <c r="C302" t="s">
        <v>335</v>
      </c>
      <c r="D302" t="s">
        <v>339</v>
      </c>
      <c r="E302" t="s">
        <v>335</v>
      </c>
      <c r="F302" t="s">
        <v>336</v>
      </c>
      <c r="G302" t="s">
        <v>343</v>
      </c>
    </row>
    <row r="303" spans="1:7" x14ac:dyDescent="0.25">
      <c r="A303" t="s">
        <v>318</v>
      </c>
      <c r="B303" t="s">
        <v>615</v>
      </c>
      <c r="C303" t="s">
        <v>335</v>
      </c>
      <c r="D303" t="s">
        <v>337</v>
      </c>
      <c r="E303" t="s">
        <v>335</v>
      </c>
      <c r="F303" t="s">
        <v>336</v>
      </c>
      <c r="G303" t="s">
        <v>344</v>
      </c>
    </row>
    <row r="304" spans="1:7" x14ac:dyDescent="0.25">
      <c r="A304" t="s">
        <v>319</v>
      </c>
      <c r="B304" t="s">
        <v>616</v>
      </c>
      <c r="C304" t="s">
        <v>335</v>
      </c>
      <c r="D304" t="s">
        <v>339</v>
      </c>
      <c r="E304" t="s">
        <v>335</v>
      </c>
      <c r="F304" t="s">
        <v>336</v>
      </c>
      <c r="G304" t="s">
        <v>343</v>
      </c>
    </row>
    <row r="305" spans="1:7" x14ac:dyDescent="0.25">
      <c r="A305" t="s">
        <v>320</v>
      </c>
      <c r="B305" t="s">
        <v>616</v>
      </c>
      <c r="C305" t="s">
        <v>335</v>
      </c>
      <c r="D305" t="s">
        <v>339</v>
      </c>
      <c r="E305" t="s">
        <v>335</v>
      </c>
      <c r="F305" t="s">
        <v>336</v>
      </c>
      <c r="G305" t="s">
        <v>343</v>
      </c>
    </row>
    <row r="306" spans="1:7" x14ac:dyDescent="0.25">
      <c r="A306" t="s">
        <v>321</v>
      </c>
      <c r="B306" t="s">
        <v>616</v>
      </c>
      <c r="C306" t="s">
        <v>335</v>
      </c>
      <c r="D306" t="s">
        <v>339</v>
      </c>
      <c r="E306" t="s">
        <v>335</v>
      </c>
      <c r="F306" t="s">
        <v>336</v>
      </c>
      <c r="G306" t="s">
        <v>395</v>
      </c>
    </row>
    <row r="307" spans="1:7" x14ac:dyDescent="0.25">
      <c r="A307" t="s">
        <v>322</v>
      </c>
      <c r="B307" t="s">
        <v>616</v>
      </c>
      <c r="C307" t="s">
        <v>335</v>
      </c>
      <c r="D307" t="s">
        <v>339</v>
      </c>
      <c r="E307" t="s">
        <v>335</v>
      </c>
      <c r="F307" t="s">
        <v>336</v>
      </c>
      <c r="G307" t="s">
        <v>343</v>
      </c>
    </row>
    <row r="308" spans="1:7" x14ac:dyDescent="0.25">
      <c r="A308" t="s">
        <v>323</v>
      </c>
      <c r="B308" t="s">
        <v>616</v>
      </c>
      <c r="C308" t="s">
        <v>335</v>
      </c>
      <c r="D308" t="s">
        <v>339</v>
      </c>
      <c r="E308" t="s">
        <v>335</v>
      </c>
      <c r="F308" t="s">
        <v>336</v>
      </c>
      <c r="G308" t="s">
        <v>343</v>
      </c>
    </row>
    <row r="309" spans="1:7" x14ac:dyDescent="0.25">
      <c r="A309" t="s">
        <v>324</v>
      </c>
      <c r="B309" t="s">
        <v>616</v>
      </c>
      <c r="C309" t="s">
        <v>335</v>
      </c>
      <c r="D309" t="s">
        <v>339</v>
      </c>
      <c r="E309" t="s">
        <v>335</v>
      </c>
      <c r="F309" t="s">
        <v>336</v>
      </c>
      <c r="G309" t="s">
        <v>343</v>
      </c>
    </row>
    <row r="310" spans="1:7" x14ac:dyDescent="0.25">
      <c r="A310" t="s">
        <v>325</v>
      </c>
      <c r="B310" t="s">
        <v>616</v>
      </c>
      <c r="C310" t="s">
        <v>335</v>
      </c>
      <c r="D310" t="s">
        <v>339</v>
      </c>
      <c r="E310" t="s">
        <v>335</v>
      </c>
      <c r="F310" t="s">
        <v>335</v>
      </c>
      <c r="G310" t="s">
        <v>343</v>
      </c>
    </row>
    <row r="311" spans="1:7" x14ac:dyDescent="0.25">
      <c r="A311" t="s">
        <v>326</v>
      </c>
      <c r="B311" t="s">
        <v>616</v>
      </c>
      <c r="C311" t="s">
        <v>335</v>
      </c>
      <c r="D311" t="s">
        <v>339</v>
      </c>
      <c r="E311" t="s">
        <v>335</v>
      </c>
      <c r="F311" t="s">
        <v>336</v>
      </c>
      <c r="G311" t="s">
        <v>396</v>
      </c>
    </row>
    <row r="312" spans="1:7" x14ac:dyDescent="0.25">
      <c r="A312" t="s">
        <v>327</v>
      </c>
      <c r="B312" t="s">
        <v>616</v>
      </c>
      <c r="C312" t="s">
        <v>335</v>
      </c>
      <c r="D312" t="s">
        <v>339</v>
      </c>
      <c r="E312" t="s">
        <v>335</v>
      </c>
      <c r="F312" t="s">
        <v>336</v>
      </c>
      <c r="G312" t="s">
        <v>343</v>
      </c>
    </row>
    <row r="313" spans="1:7" x14ac:dyDescent="0.25">
      <c r="A313" t="s">
        <v>328</v>
      </c>
      <c r="B313" t="s">
        <v>616</v>
      </c>
      <c r="C313" t="s">
        <v>335</v>
      </c>
      <c r="D313" t="s">
        <v>339</v>
      </c>
      <c r="E313" t="s">
        <v>335</v>
      </c>
      <c r="F313" t="s">
        <v>336</v>
      </c>
      <c r="G313" t="s">
        <v>343</v>
      </c>
    </row>
    <row r="314" spans="1:7" x14ac:dyDescent="0.25">
      <c r="A314" t="s">
        <v>329</v>
      </c>
      <c r="B314" t="s">
        <v>616</v>
      </c>
      <c r="C314" t="s">
        <v>335</v>
      </c>
      <c r="D314" t="s">
        <v>339</v>
      </c>
      <c r="E314" t="s">
        <v>335</v>
      </c>
      <c r="F314" t="s">
        <v>336</v>
      </c>
      <c r="G314" t="s">
        <v>343</v>
      </c>
    </row>
    <row r="315" spans="1:7" x14ac:dyDescent="0.25">
      <c r="A315" t="s">
        <v>330</v>
      </c>
      <c r="B315" t="s">
        <v>616</v>
      </c>
      <c r="C315" t="s">
        <v>335</v>
      </c>
      <c r="D315" t="s">
        <v>339</v>
      </c>
      <c r="E315" t="s">
        <v>335</v>
      </c>
      <c r="F315" t="s">
        <v>336</v>
      </c>
      <c r="G315" t="s">
        <v>397</v>
      </c>
    </row>
    <row r="316" spans="1:7" x14ac:dyDescent="0.25">
      <c r="A316" t="s">
        <v>331</v>
      </c>
      <c r="B316" t="s">
        <v>616</v>
      </c>
      <c r="C316" t="s">
        <v>335</v>
      </c>
      <c r="D316" t="s">
        <v>339</v>
      </c>
      <c r="E316" t="s">
        <v>335</v>
      </c>
      <c r="F316" t="s">
        <v>336</v>
      </c>
      <c r="G316" t="s">
        <v>343</v>
      </c>
    </row>
    <row r="317" spans="1:7" x14ac:dyDescent="0.25">
      <c r="A317" t="s">
        <v>332</v>
      </c>
      <c r="B317" t="s">
        <v>615</v>
      </c>
      <c r="C317" t="s">
        <v>335</v>
      </c>
      <c r="D317" t="s">
        <v>339</v>
      </c>
      <c r="E317" t="s">
        <v>335</v>
      </c>
      <c r="F317" t="s">
        <v>336</v>
      </c>
      <c r="G317" t="s">
        <v>343</v>
      </c>
    </row>
    <row r="318" spans="1:7" x14ac:dyDescent="0.25">
      <c r="A318" t="s">
        <v>333</v>
      </c>
      <c r="B318" t="s">
        <v>615</v>
      </c>
      <c r="C318" t="s">
        <v>335</v>
      </c>
      <c r="D318" t="s">
        <v>339</v>
      </c>
      <c r="E318" t="s">
        <v>335</v>
      </c>
      <c r="F318" t="s">
        <v>336</v>
      </c>
      <c r="G318" t="s">
        <v>343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5"/>
  <sheetViews>
    <sheetView tabSelected="1" workbookViewId="0">
      <selection activeCell="AE56" sqref="AE56"/>
    </sheetView>
  </sheetViews>
  <sheetFormatPr defaultRowHeight="15" x14ac:dyDescent="0.25"/>
  <cols>
    <col min="1" max="1" width="19.5703125" customWidth="1"/>
    <col min="2" max="2" width="16.42578125" bestFit="1" customWidth="1"/>
    <col min="7" max="7" width="19.140625" customWidth="1"/>
    <col min="31" max="31" width="25.140625" customWidth="1"/>
    <col min="32" max="32" width="23.28515625" bestFit="1" customWidth="1"/>
  </cols>
  <sheetData>
    <row r="1" spans="1:38" x14ac:dyDescent="0.25">
      <c r="H1" t="s">
        <v>643</v>
      </c>
      <c r="O1" t="s">
        <v>623</v>
      </c>
      <c r="R1" t="s">
        <v>624</v>
      </c>
      <c r="U1" t="s">
        <v>627</v>
      </c>
      <c r="X1" t="s">
        <v>628</v>
      </c>
      <c r="AB1" t="s">
        <v>629</v>
      </c>
      <c r="AE1" t="s">
        <v>630</v>
      </c>
      <c r="AH1" t="s">
        <v>631</v>
      </c>
      <c r="AK1" t="s">
        <v>633</v>
      </c>
    </row>
    <row r="2" spans="1:38" x14ac:dyDescent="0.25">
      <c r="G2" t="s">
        <v>648</v>
      </c>
      <c r="H2" s="7">
        <f>P4/P6</f>
        <v>0.95268138801261826</v>
      </c>
      <c r="I2" s="7"/>
      <c r="J2" s="7"/>
      <c r="O2" t="s">
        <v>619</v>
      </c>
      <c r="P2" t="s">
        <v>622</v>
      </c>
    </row>
    <row r="3" spans="1:38" x14ac:dyDescent="0.25">
      <c r="A3" s="4" t="s">
        <v>619</v>
      </c>
      <c r="B3" t="s">
        <v>622</v>
      </c>
      <c r="G3" t="s">
        <v>649</v>
      </c>
      <c r="H3" s="7">
        <f>P25/P27</f>
        <v>0.91167192429022081</v>
      </c>
      <c r="I3" s="7"/>
      <c r="J3" s="7"/>
      <c r="O3" t="s">
        <v>336</v>
      </c>
      <c r="P3">
        <v>13</v>
      </c>
      <c r="R3" t="s">
        <v>619</v>
      </c>
      <c r="S3" t="s">
        <v>622</v>
      </c>
      <c r="U3" t="s">
        <v>619</v>
      </c>
      <c r="V3" t="s">
        <v>622</v>
      </c>
      <c r="X3" t="s">
        <v>619</v>
      </c>
      <c r="Y3" t="s">
        <v>622</v>
      </c>
      <c r="AB3" t="s">
        <v>619</v>
      </c>
      <c r="AC3" t="s">
        <v>622</v>
      </c>
      <c r="AE3" t="s">
        <v>619</v>
      </c>
      <c r="AF3" t="s">
        <v>622</v>
      </c>
      <c r="AH3" t="s">
        <v>619</v>
      </c>
      <c r="AI3" t="s">
        <v>622</v>
      </c>
      <c r="AK3" t="s">
        <v>619</v>
      </c>
      <c r="AL3" t="s">
        <v>622</v>
      </c>
    </row>
    <row r="4" spans="1:38" x14ac:dyDescent="0.25">
      <c r="A4" s="5" t="s">
        <v>339</v>
      </c>
      <c r="B4" s="6">
        <v>253</v>
      </c>
      <c r="G4" t="s">
        <v>650</v>
      </c>
      <c r="H4" s="7">
        <f>P32/P34</f>
        <v>0.22712933753943218</v>
      </c>
      <c r="I4" s="7"/>
      <c r="J4" s="7"/>
      <c r="O4" t="s">
        <v>335</v>
      </c>
      <c r="P4">
        <v>302</v>
      </c>
      <c r="R4" t="s">
        <v>339</v>
      </c>
      <c r="S4">
        <v>253</v>
      </c>
      <c r="U4" t="s">
        <v>387</v>
      </c>
      <c r="V4">
        <v>1</v>
      </c>
      <c r="X4" t="s">
        <v>415</v>
      </c>
      <c r="Y4">
        <v>1</v>
      </c>
      <c r="AB4" t="s">
        <v>336</v>
      </c>
      <c r="AC4">
        <v>33</v>
      </c>
      <c r="AE4" t="s">
        <v>441</v>
      </c>
      <c r="AF4">
        <v>4</v>
      </c>
      <c r="AH4" t="s">
        <v>465</v>
      </c>
      <c r="AI4">
        <v>1</v>
      </c>
      <c r="AK4" t="s">
        <v>336</v>
      </c>
      <c r="AL4">
        <v>2</v>
      </c>
    </row>
    <row r="5" spans="1:38" x14ac:dyDescent="0.25">
      <c r="A5" s="5" t="s">
        <v>338</v>
      </c>
      <c r="B5" s="6">
        <v>12</v>
      </c>
      <c r="H5" s="7"/>
      <c r="I5" s="7"/>
      <c r="J5" s="7"/>
      <c r="O5" t="s">
        <v>620</v>
      </c>
      <c r="P5">
        <v>2</v>
      </c>
      <c r="R5" t="s">
        <v>338</v>
      </c>
      <c r="S5">
        <v>12</v>
      </c>
      <c r="U5" t="s">
        <v>354</v>
      </c>
      <c r="V5">
        <v>1</v>
      </c>
      <c r="X5" t="s">
        <v>409</v>
      </c>
      <c r="Y5">
        <v>1</v>
      </c>
      <c r="AB5" t="s">
        <v>335</v>
      </c>
      <c r="AC5">
        <v>28</v>
      </c>
      <c r="AE5" t="s">
        <v>441</v>
      </c>
      <c r="AF5">
        <v>2</v>
      </c>
      <c r="AH5" t="s">
        <v>464</v>
      </c>
      <c r="AI5">
        <v>3</v>
      </c>
      <c r="AK5" t="s">
        <v>335</v>
      </c>
      <c r="AL5">
        <v>60</v>
      </c>
    </row>
    <row r="6" spans="1:38" x14ac:dyDescent="0.25">
      <c r="A6" s="5" t="s">
        <v>342</v>
      </c>
      <c r="B6" s="6">
        <v>5</v>
      </c>
      <c r="H6" s="7"/>
      <c r="I6" s="7"/>
      <c r="J6" s="7"/>
      <c r="O6" t="s">
        <v>621</v>
      </c>
      <c r="P6">
        <v>317</v>
      </c>
      <c r="R6" t="s">
        <v>342</v>
      </c>
      <c r="S6">
        <v>5</v>
      </c>
      <c r="U6" t="s">
        <v>378</v>
      </c>
      <c r="V6">
        <v>1</v>
      </c>
      <c r="X6" t="s">
        <v>407</v>
      </c>
      <c r="Y6">
        <v>1</v>
      </c>
      <c r="AB6" t="s">
        <v>620</v>
      </c>
      <c r="AC6">
        <v>256</v>
      </c>
      <c r="AE6" t="s">
        <v>441</v>
      </c>
      <c r="AF6">
        <v>1</v>
      </c>
      <c r="AH6" t="s">
        <v>462</v>
      </c>
      <c r="AI6">
        <v>24</v>
      </c>
      <c r="AK6" t="s">
        <v>620</v>
      </c>
      <c r="AL6">
        <v>255</v>
      </c>
    </row>
    <row r="7" spans="1:38" x14ac:dyDescent="0.25">
      <c r="A7" s="5" t="s">
        <v>340</v>
      </c>
      <c r="B7" s="6">
        <v>18</v>
      </c>
      <c r="H7" s="7"/>
      <c r="I7" s="7"/>
      <c r="J7" s="7"/>
      <c r="R7" t="s">
        <v>340</v>
      </c>
      <c r="S7">
        <v>18</v>
      </c>
      <c r="U7" t="s">
        <v>392</v>
      </c>
      <c r="V7">
        <v>1</v>
      </c>
      <c r="X7" t="s">
        <v>404</v>
      </c>
      <c r="Y7">
        <v>1</v>
      </c>
      <c r="AB7" t="s">
        <v>621</v>
      </c>
      <c r="AC7">
        <v>317</v>
      </c>
      <c r="AE7" t="s">
        <v>637</v>
      </c>
      <c r="AF7">
        <v>1</v>
      </c>
      <c r="AH7" t="s">
        <v>463</v>
      </c>
      <c r="AI7">
        <v>2</v>
      </c>
      <c r="AK7" t="s">
        <v>621</v>
      </c>
      <c r="AL7">
        <v>317</v>
      </c>
    </row>
    <row r="8" spans="1:38" x14ac:dyDescent="0.25">
      <c r="A8" s="5" t="s">
        <v>337</v>
      </c>
      <c r="B8" s="6">
        <v>15</v>
      </c>
      <c r="H8" s="7"/>
      <c r="I8" s="7"/>
      <c r="J8" s="7"/>
      <c r="R8" t="s">
        <v>337</v>
      </c>
      <c r="S8">
        <v>15</v>
      </c>
      <c r="U8" t="s">
        <v>369</v>
      </c>
      <c r="V8">
        <v>1</v>
      </c>
      <c r="X8" t="s">
        <v>413</v>
      </c>
      <c r="Y8">
        <v>1</v>
      </c>
      <c r="AE8" t="s">
        <v>637</v>
      </c>
      <c r="AF8">
        <v>1</v>
      </c>
      <c r="AH8" t="s">
        <v>620</v>
      </c>
      <c r="AI8">
        <v>287</v>
      </c>
    </row>
    <row r="9" spans="1:38" x14ac:dyDescent="0.25">
      <c r="A9" s="5" t="s">
        <v>341</v>
      </c>
      <c r="B9" s="6">
        <v>5</v>
      </c>
      <c r="R9" t="s">
        <v>341</v>
      </c>
      <c r="S9">
        <v>5</v>
      </c>
      <c r="U9" t="s">
        <v>384</v>
      </c>
      <c r="V9">
        <v>1</v>
      </c>
      <c r="X9" t="s">
        <v>418</v>
      </c>
      <c r="Y9">
        <v>1</v>
      </c>
      <c r="AE9" t="s">
        <v>441</v>
      </c>
      <c r="AF9">
        <v>1</v>
      </c>
      <c r="AH9" t="s">
        <v>621</v>
      </c>
      <c r="AI9">
        <v>317</v>
      </c>
    </row>
    <row r="10" spans="1:38" x14ac:dyDescent="0.25">
      <c r="A10" s="5" t="s">
        <v>620</v>
      </c>
      <c r="B10" s="6">
        <v>9</v>
      </c>
      <c r="G10" t="s">
        <v>641</v>
      </c>
      <c r="H10" t="s">
        <v>640</v>
      </c>
      <c r="R10" t="s">
        <v>620</v>
      </c>
      <c r="S10">
        <v>9</v>
      </c>
      <c r="U10" t="s">
        <v>353</v>
      </c>
      <c r="V10">
        <v>1</v>
      </c>
      <c r="X10" t="s">
        <v>402</v>
      </c>
      <c r="Y10">
        <v>10</v>
      </c>
      <c r="AE10" t="s">
        <v>441</v>
      </c>
      <c r="AF10">
        <v>1</v>
      </c>
    </row>
    <row r="11" spans="1:38" x14ac:dyDescent="0.25">
      <c r="A11" s="5" t="s">
        <v>621</v>
      </c>
      <c r="B11" s="6">
        <v>317</v>
      </c>
      <c r="G11" t="s">
        <v>339</v>
      </c>
      <c r="H11" s="7">
        <f>S4/317</f>
        <v>0.79810725552050477</v>
      </c>
      <c r="R11" t="s">
        <v>621</v>
      </c>
      <c r="S11">
        <v>317</v>
      </c>
      <c r="U11" t="s">
        <v>383</v>
      </c>
      <c r="V11">
        <v>1</v>
      </c>
      <c r="X11" t="s">
        <v>423</v>
      </c>
      <c r="Y11">
        <v>1</v>
      </c>
      <c r="AE11" t="s">
        <v>441</v>
      </c>
      <c r="AF11">
        <v>1</v>
      </c>
    </row>
    <row r="12" spans="1:38" x14ac:dyDescent="0.25">
      <c r="G12" t="s">
        <v>338</v>
      </c>
      <c r="H12" s="7">
        <f t="shared" ref="H12" si="0">S5/317</f>
        <v>3.7854889589905363E-2</v>
      </c>
      <c r="U12" t="s">
        <v>372</v>
      </c>
      <c r="V12">
        <v>1</v>
      </c>
      <c r="X12" t="s">
        <v>405</v>
      </c>
      <c r="Y12">
        <v>1</v>
      </c>
      <c r="AE12" t="s">
        <v>445</v>
      </c>
      <c r="AF12">
        <v>2</v>
      </c>
    </row>
    <row r="13" spans="1:38" x14ac:dyDescent="0.25">
      <c r="G13" t="s">
        <v>341</v>
      </c>
      <c r="H13" s="7">
        <f>S9/317</f>
        <v>1.5772870662460567E-2</v>
      </c>
      <c r="U13" t="s">
        <v>396</v>
      </c>
      <c r="V13">
        <v>1</v>
      </c>
      <c r="X13" t="s">
        <v>401</v>
      </c>
      <c r="Y13">
        <v>1</v>
      </c>
      <c r="AE13" t="s">
        <v>443</v>
      </c>
      <c r="AF13">
        <v>1</v>
      </c>
    </row>
    <row r="14" spans="1:38" x14ac:dyDescent="0.25">
      <c r="G14" t="s">
        <v>342</v>
      </c>
      <c r="H14" s="7">
        <f>S6/317</f>
        <v>1.5772870662460567E-2</v>
      </c>
      <c r="U14" t="s">
        <v>350</v>
      </c>
      <c r="V14">
        <v>1</v>
      </c>
      <c r="X14" t="s">
        <v>400</v>
      </c>
      <c r="Y14">
        <v>6</v>
      </c>
      <c r="AE14" t="s">
        <v>460</v>
      </c>
      <c r="AF14">
        <v>1</v>
      </c>
    </row>
    <row r="15" spans="1:38" x14ac:dyDescent="0.25">
      <c r="G15" t="s">
        <v>337</v>
      </c>
      <c r="H15" s="7">
        <f>S8/317</f>
        <v>4.7318611987381701E-2</v>
      </c>
      <c r="U15" t="s">
        <v>390</v>
      </c>
      <c r="V15">
        <v>1</v>
      </c>
      <c r="X15" t="s">
        <v>419</v>
      </c>
      <c r="Y15">
        <v>1</v>
      </c>
      <c r="AE15" t="s">
        <v>460</v>
      </c>
      <c r="AF15">
        <v>1</v>
      </c>
    </row>
    <row r="16" spans="1:38" x14ac:dyDescent="0.25">
      <c r="G16" t="s">
        <v>340</v>
      </c>
      <c r="H16" s="7">
        <f>S7/317</f>
        <v>5.6782334384858045E-2</v>
      </c>
      <c r="U16" t="s">
        <v>345</v>
      </c>
      <c r="V16">
        <v>1</v>
      </c>
      <c r="X16" t="s">
        <v>414</v>
      </c>
      <c r="Y16">
        <v>1</v>
      </c>
      <c r="AE16" t="s">
        <v>452</v>
      </c>
      <c r="AF16">
        <v>1</v>
      </c>
    </row>
    <row r="17" spans="7:36" x14ac:dyDescent="0.25">
      <c r="G17" t="s">
        <v>651</v>
      </c>
      <c r="H17" s="7">
        <f>S10/317</f>
        <v>2.8391167192429023E-2</v>
      </c>
      <c r="U17" t="s">
        <v>352</v>
      </c>
      <c r="V17">
        <v>1</v>
      </c>
      <c r="X17" t="s">
        <v>403</v>
      </c>
      <c r="Y17">
        <v>6</v>
      </c>
      <c r="AE17" t="s">
        <v>455</v>
      </c>
      <c r="AF17">
        <v>1</v>
      </c>
    </row>
    <row r="18" spans="7:36" x14ac:dyDescent="0.25">
      <c r="U18" t="s">
        <v>371</v>
      </c>
      <c r="V18">
        <v>1</v>
      </c>
      <c r="X18" t="s">
        <v>424</v>
      </c>
      <c r="Y18">
        <v>1</v>
      </c>
      <c r="AE18" t="s">
        <v>455</v>
      </c>
      <c r="AF18">
        <v>1</v>
      </c>
    </row>
    <row r="19" spans="7:36" x14ac:dyDescent="0.25">
      <c r="H19" t="s">
        <v>635</v>
      </c>
      <c r="I19" t="s">
        <v>634</v>
      </c>
      <c r="U19" t="s">
        <v>386</v>
      </c>
      <c r="V19">
        <v>1</v>
      </c>
      <c r="X19" t="s">
        <v>416</v>
      </c>
      <c r="Y19">
        <v>1</v>
      </c>
      <c r="AE19" t="s">
        <v>455</v>
      </c>
      <c r="AF19">
        <v>2</v>
      </c>
      <c r="AH19" t="s">
        <v>632</v>
      </c>
    </row>
    <row r="20" spans="7:36" x14ac:dyDescent="0.25">
      <c r="G20" t="s">
        <v>629</v>
      </c>
      <c r="H20">
        <f>AC5/(AC4+AC5)</f>
        <v>0.45901639344262296</v>
      </c>
      <c r="I20">
        <f>1-H20</f>
        <v>0.54098360655737698</v>
      </c>
      <c r="U20" t="s">
        <v>367</v>
      </c>
      <c r="V20">
        <v>1</v>
      </c>
      <c r="X20" t="s">
        <v>408</v>
      </c>
      <c r="Y20">
        <v>3</v>
      </c>
      <c r="AE20" t="s">
        <v>637</v>
      </c>
      <c r="AF20">
        <v>1</v>
      </c>
    </row>
    <row r="21" spans="7:36" x14ac:dyDescent="0.25">
      <c r="U21" t="s">
        <v>358</v>
      </c>
      <c r="V21">
        <v>1</v>
      </c>
      <c r="X21" t="s">
        <v>410</v>
      </c>
      <c r="Y21">
        <v>1</v>
      </c>
      <c r="AE21" t="s">
        <v>454</v>
      </c>
      <c r="AF21">
        <v>1</v>
      </c>
      <c r="AH21" t="s">
        <v>619</v>
      </c>
      <c r="AI21" t="s">
        <v>622</v>
      </c>
    </row>
    <row r="22" spans="7:36" x14ac:dyDescent="0.25">
      <c r="O22" t="s">
        <v>625</v>
      </c>
      <c r="U22" t="s">
        <v>397</v>
      </c>
      <c r="V22">
        <v>1</v>
      </c>
      <c r="X22" t="s">
        <v>399</v>
      </c>
      <c r="Y22">
        <v>2</v>
      </c>
      <c r="AE22" t="s">
        <v>445</v>
      </c>
      <c r="AF22">
        <v>1</v>
      </c>
      <c r="AH22" t="s">
        <v>467</v>
      </c>
      <c r="AI22">
        <v>6</v>
      </c>
      <c r="AJ22">
        <f>AI22/62</f>
        <v>9.6774193548387094E-2</v>
      </c>
    </row>
    <row r="23" spans="7:36" x14ac:dyDescent="0.25">
      <c r="G23" t="s">
        <v>647</v>
      </c>
      <c r="H23" t="s">
        <v>643</v>
      </c>
      <c r="O23" t="s">
        <v>619</v>
      </c>
      <c r="P23" t="s">
        <v>622</v>
      </c>
      <c r="U23" t="s">
        <v>356</v>
      </c>
      <c r="V23">
        <v>1</v>
      </c>
      <c r="X23" t="s">
        <v>398</v>
      </c>
      <c r="Y23">
        <v>16</v>
      </c>
      <c r="AE23" t="s">
        <v>442</v>
      </c>
      <c r="AF23">
        <v>1</v>
      </c>
      <c r="AH23" t="s">
        <v>468</v>
      </c>
      <c r="AI23">
        <v>54</v>
      </c>
      <c r="AJ23">
        <f t="shared" ref="AJ23:AJ24" si="1">AI23/62</f>
        <v>0.87096774193548387</v>
      </c>
    </row>
    <row r="24" spans="7:36" x14ac:dyDescent="0.25">
      <c r="G24" t="s">
        <v>456</v>
      </c>
      <c r="H24" s="7">
        <v>0.39285714285714285</v>
      </c>
      <c r="O24" t="s">
        <v>336</v>
      </c>
      <c r="P24">
        <v>26</v>
      </c>
      <c r="U24" t="s">
        <v>381</v>
      </c>
      <c r="V24">
        <v>1</v>
      </c>
      <c r="X24" t="s">
        <v>406</v>
      </c>
      <c r="Y24">
        <v>1</v>
      </c>
      <c r="AE24" t="s">
        <v>452</v>
      </c>
      <c r="AF24">
        <v>1</v>
      </c>
      <c r="AH24" t="s">
        <v>466</v>
      </c>
      <c r="AI24">
        <v>2</v>
      </c>
      <c r="AJ24">
        <f t="shared" si="1"/>
        <v>3.2258064516129031E-2</v>
      </c>
    </row>
    <row r="25" spans="7:36" x14ac:dyDescent="0.25">
      <c r="G25" t="s">
        <v>455</v>
      </c>
      <c r="H25" s="7">
        <v>0.14285714285714285</v>
      </c>
      <c r="O25" t="s">
        <v>335</v>
      </c>
      <c r="P25">
        <v>289</v>
      </c>
      <c r="U25" t="s">
        <v>347</v>
      </c>
      <c r="V25">
        <v>11</v>
      </c>
      <c r="X25" t="s">
        <v>425</v>
      </c>
      <c r="Y25">
        <v>2</v>
      </c>
      <c r="AE25" t="s">
        <v>441</v>
      </c>
      <c r="AF25">
        <v>1</v>
      </c>
      <c r="AH25">
        <f>SUM(AI22:AI24)</f>
        <v>62</v>
      </c>
    </row>
    <row r="26" spans="7:36" x14ac:dyDescent="0.25">
      <c r="G26" t="s">
        <v>637</v>
      </c>
      <c r="H26" s="7">
        <v>0.10714285714285714</v>
      </c>
      <c r="O26" t="s">
        <v>620</v>
      </c>
      <c r="P26">
        <v>2</v>
      </c>
      <c r="U26" t="s">
        <v>382</v>
      </c>
      <c r="V26">
        <v>1</v>
      </c>
      <c r="X26" t="s">
        <v>417</v>
      </c>
      <c r="Y26">
        <v>1</v>
      </c>
    </row>
    <row r="27" spans="7:36" x14ac:dyDescent="0.25">
      <c r="G27" t="s">
        <v>645</v>
      </c>
      <c r="H27" s="7">
        <v>0.10714285714285714</v>
      </c>
      <c r="O27" t="s">
        <v>621</v>
      </c>
      <c r="P27">
        <v>317</v>
      </c>
      <c r="U27" t="s">
        <v>368</v>
      </c>
      <c r="V27">
        <v>1</v>
      </c>
      <c r="X27" t="s">
        <v>421</v>
      </c>
      <c r="Y27">
        <v>2</v>
      </c>
    </row>
    <row r="28" spans="7:36" x14ac:dyDescent="0.25">
      <c r="G28" t="s">
        <v>646</v>
      </c>
      <c r="H28" s="7">
        <v>7.1428571428571425E-2</v>
      </c>
      <c r="U28" t="s">
        <v>373</v>
      </c>
      <c r="V28">
        <v>1</v>
      </c>
      <c r="X28" t="s">
        <v>620</v>
      </c>
      <c r="Y28">
        <v>254</v>
      </c>
    </row>
    <row r="29" spans="7:36" x14ac:dyDescent="0.25">
      <c r="G29" t="s">
        <v>452</v>
      </c>
      <c r="H29" s="7">
        <v>7.1428571428571425E-2</v>
      </c>
      <c r="O29" t="s">
        <v>626</v>
      </c>
      <c r="U29" t="s">
        <v>366</v>
      </c>
      <c r="V29">
        <v>1</v>
      </c>
      <c r="X29" t="s">
        <v>621</v>
      </c>
      <c r="Y29">
        <v>317</v>
      </c>
    </row>
    <row r="30" spans="7:36" x14ac:dyDescent="0.25">
      <c r="G30" t="s">
        <v>644</v>
      </c>
      <c r="H30" s="7">
        <v>0.10714285714285714</v>
      </c>
      <c r="O30" t="s">
        <v>619</v>
      </c>
      <c r="P30" t="s">
        <v>622</v>
      </c>
      <c r="U30" t="s">
        <v>391</v>
      </c>
      <c r="V30">
        <v>1</v>
      </c>
    </row>
    <row r="31" spans="7:36" x14ac:dyDescent="0.25">
      <c r="O31" t="s">
        <v>336</v>
      </c>
      <c r="P31">
        <v>225</v>
      </c>
      <c r="U31" t="s">
        <v>349</v>
      </c>
      <c r="V31">
        <v>1</v>
      </c>
    </row>
    <row r="32" spans="7:36" x14ac:dyDescent="0.25">
      <c r="G32" t="s">
        <v>642</v>
      </c>
      <c r="H32" t="s">
        <v>643</v>
      </c>
      <c r="O32" t="s">
        <v>335</v>
      </c>
      <c r="P32">
        <v>72</v>
      </c>
      <c r="U32" t="s">
        <v>385</v>
      </c>
      <c r="V32">
        <v>1</v>
      </c>
    </row>
    <row r="33" spans="7:33" x14ac:dyDescent="0.25">
      <c r="G33" t="s">
        <v>465</v>
      </c>
      <c r="H33" s="7">
        <v>3.3333333333333333E-2</v>
      </c>
      <c r="O33" t="s">
        <v>620</v>
      </c>
      <c r="P33">
        <v>20</v>
      </c>
      <c r="U33" t="s">
        <v>361</v>
      </c>
      <c r="V33">
        <v>1</v>
      </c>
    </row>
    <row r="34" spans="7:33" x14ac:dyDescent="0.25">
      <c r="G34" t="s">
        <v>464</v>
      </c>
      <c r="H34" s="7">
        <v>0.1</v>
      </c>
      <c r="O34" t="s">
        <v>621</v>
      </c>
      <c r="P34">
        <v>317</v>
      </c>
      <c r="U34" t="s">
        <v>363</v>
      </c>
      <c r="V34">
        <v>1</v>
      </c>
      <c r="AE34" s="4" t="s">
        <v>619</v>
      </c>
      <c r="AF34" t="s">
        <v>636</v>
      </c>
    </row>
    <row r="35" spans="7:33" x14ac:dyDescent="0.25">
      <c r="G35" t="s">
        <v>462</v>
      </c>
      <c r="H35" s="7">
        <v>0.8</v>
      </c>
      <c r="U35" t="s">
        <v>355</v>
      </c>
      <c r="V35">
        <v>2</v>
      </c>
      <c r="AE35" s="5" t="s">
        <v>441</v>
      </c>
      <c r="AF35" s="6">
        <v>11</v>
      </c>
    </row>
    <row r="36" spans="7:33" x14ac:dyDescent="0.25">
      <c r="G36" t="s">
        <v>463</v>
      </c>
      <c r="H36" s="7">
        <v>6.6666666666666666E-2</v>
      </c>
      <c r="U36" t="s">
        <v>346</v>
      </c>
      <c r="V36">
        <v>10</v>
      </c>
      <c r="AE36" s="5" t="s">
        <v>445</v>
      </c>
      <c r="AF36" s="6">
        <v>3</v>
      </c>
    </row>
    <row r="37" spans="7:33" x14ac:dyDescent="0.25">
      <c r="U37" t="s">
        <v>343</v>
      </c>
      <c r="V37">
        <v>130</v>
      </c>
      <c r="AE37" s="5" t="s">
        <v>443</v>
      </c>
      <c r="AF37" s="6">
        <v>1</v>
      </c>
    </row>
    <row r="38" spans="7:33" x14ac:dyDescent="0.25">
      <c r="G38" t="s">
        <v>639</v>
      </c>
      <c r="H38" t="s">
        <v>643</v>
      </c>
      <c r="U38" t="s">
        <v>348</v>
      </c>
      <c r="V38">
        <v>1</v>
      </c>
      <c r="AE38" s="5" t="s">
        <v>460</v>
      </c>
      <c r="AF38" s="6">
        <v>2</v>
      </c>
    </row>
    <row r="39" spans="7:33" x14ac:dyDescent="0.25">
      <c r="G39" s="7" t="s">
        <v>468</v>
      </c>
      <c r="H39" s="7">
        <v>0.87096774193548387</v>
      </c>
      <c r="U39" t="s">
        <v>388</v>
      </c>
      <c r="V39">
        <v>2</v>
      </c>
      <c r="AE39" s="5" t="s">
        <v>452</v>
      </c>
      <c r="AF39" s="6">
        <v>2</v>
      </c>
    </row>
    <row r="40" spans="7:33" x14ac:dyDescent="0.25">
      <c r="G40" s="7" t="s">
        <v>467</v>
      </c>
      <c r="H40" s="7">
        <v>9.6774193548387094E-2</v>
      </c>
      <c r="U40" t="s">
        <v>362</v>
      </c>
      <c r="V40">
        <v>1</v>
      </c>
      <c r="AE40" s="5" t="s">
        <v>455</v>
      </c>
      <c r="AF40" s="6">
        <v>4</v>
      </c>
    </row>
    <row r="41" spans="7:33" x14ac:dyDescent="0.25">
      <c r="G41" s="7" t="s">
        <v>466</v>
      </c>
      <c r="H41" s="7">
        <v>3.2258064516129031E-2</v>
      </c>
      <c r="U41" t="s">
        <v>377</v>
      </c>
      <c r="V41">
        <v>1</v>
      </c>
      <c r="AE41" s="5" t="s">
        <v>454</v>
      </c>
      <c r="AF41" s="6">
        <v>1</v>
      </c>
    </row>
    <row r="42" spans="7:33" x14ac:dyDescent="0.25">
      <c r="U42" t="s">
        <v>374</v>
      </c>
      <c r="V42">
        <v>2</v>
      </c>
      <c r="AE42" s="5" t="s">
        <v>442</v>
      </c>
      <c r="AF42" s="6">
        <v>1</v>
      </c>
    </row>
    <row r="43" spans="7:33" x14ac:dyDescent="0.25">
      <c r="U43" t="s">
        <v>375</v>
      </c>
      <c r="V43">
        <v>1</v>
      </c>
      <c r="AE43" s="5" t="s">
        <v>637</v>
      </c>
      <c r="AF43" s="6">
        <v>3</v>
      </c>
    </row>
    <row r="44" spans="7:33" x14ac:dyDescent="0.25">
      <c r="U44" t="s">
        <v>364</v>
      </c>
      <c r="V44">
        <v>1</v>
      </c>
      <c r="AE44" s="5" t="s">
        <v>621</v>
      </c>
      <c r="AF44" s="6">
        <v>28</v>
      </c>
    </row>
    <row r="45" spans="7:33" x14ac:dyDescent="0.25">
      <c r="U45" t="s">
        <v>389</v>
      </c>
      <c r="V45">
        <v>13</v>
      </c>
    </row>
    <row r="46" spans="7:33" x14ac:dyDescent="0.25">
      <c r="U46" t="s">
        <v>351</v>
      </c>
      <c r="V46">
        <v>1</v>
      </c>
    </row>
    <row r="47" spans="7:33" x14ac:dyDescent="0.25">
      <c r="U47" t="s">
        <v>379</v>
      </c>
      <c r="V47">
        <v>6</v>
      </c>
      <c r="AE47" t="s">
        <v>619</v>
      </c>
      <c r="AF47" t="s">
        <v>636</v>
      </c>
    </row>
    <row r="48" spans="7:33" x14ac:dyDescent="0.25">
      <c r="U48" t="s">
        <v>395</v>
      </c>
      <c r="V48">
        <v>1</v>
      </c>
      <c r="AE48" t="s">
        <v>441</v>
      </c>
      <c r="AF48">
        <v>11</v>
      </c>
      <c r="AG48" s="7">
        <f>AF48/28</f>
        <v>0.39285714285714285</v>
      </c>
    </row>
    <row r="49" spans="21:33" x14ac:dyDescent="0.25">
      <c r="U49" t="s">
        <v>393</v>
      </c>
      <c r="V49">
        <v>1</v>
      </c>
      <c r="AE49" t="s">
        <v>445</v>
      </c>
      <c r="AF49">
        <v>3</v>
      </c>
      <c r="AG49" s="7">
        <f t="shared" ref="AG49:AG54" si="2">AF49/28</f>
        <v>0.10714285714285714</v>
      </c>
    </row>
    <row r="50" spans="21:33" x14ac:dyDescent="0.25">
      <c r="U50" t="s">
        <v>359</v>
      </c>
      <c r="V50">
        <v>8</v>
      </c>
      <c r="AE50" t="s">
        <v>638</v>
      </c>
      <c r="AF50">
        <v>3</v>
      </c>
      <c r="AG50" s="7">
        <f t="shared" si="2"/>
        <v>0.10714285714285714</v>
      </c>
    </row>
    <row r="51" spans="21:33" x14ac:dyDescent="0.25">
      <c r="U51" t="s">
        <v>380</v>
      </c>
      <c r="V51">
        <v>1</v>
      </c>
      <c r="AE51" t="s">
        <v>460</v>
      </c>
      <c r="AF51">
        <v>2</v>
      </c>
      <c r="AG51" s="7">
        <f t="shared" si="2"/>
        <v>7.1428571428571425E-2</v>
      </c>
    </row>
    <row r="52" spans="21:33" x14ac:dyDescent="0.25">
      <c r="U52" t="s">
        <v>620</v>
      </c>
      <c r="V52">
        <v>94</v>
      </c>
      <c r="AE52" t="s">
        <v>452</v>
      </c>
      <c r="AF52">
        <v>2</v>
      </c>
      <c r="AG52" s="7">
        <f t="shared" si="2"/>
        <v>7.1428571428571425E-2</v>
      </c>
    </row>
    <row r="53" spans="21:33" x14ac:dyDescent="0.25">
      <c r="U53" t="s">
        <v>621</v>
      </c>
      <c r="V53">
        <v>317</v>
      </c>
      <c r="AE53" t="s">
        <v>455</v>
      </c>
      <c r="AF53">
        <v>4</v>
      </c>
      <c r="AG53" s="7">
        <f t="shared" si="2"/>
        <v>0.14285714285714285</v>
      </c>
    </row>
    <row r="54" spans="21:33" x14ac:dyDescent="0.25">
      <c r="AE54" t="s">
        <v>637</v>
      </c>
      <c r="AF54">
        <v>3</v>
      </c>
      <c r="AG54" s="7">
        <f t="shared" si="2"/>
        <v>0.10714285714285714</v>
      </c>
    </row>
    <row r="55" spans="21:33" x14ac:dyDescent="0.25">
      <c r="AE55" t="s">
        <v>621</v>
      </c>
      <c r="AF55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data+</vt:lpstr>
      <vt:lpstr>pivot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Greta</cp:lastModifiedBy>
  <dcterms:created xsi:type="dcterms:W3CDTF">2012-10-29T15:10:04Z</dcterms:created>
  <dcterms:modified xsi:type="dcterms:W3CDTF">2013-01-08T16:28:17Z</dcterms:modified>
</cp:coreProperties>
</file>