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pivotTables/pivotTable3.xml" ContentType="application/vnd.openxmlformats-officedocument.spreadsheetml.pivotTable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21075" windowHeight="10035" activeTab="1"/>
  </bookViews>
  <sheets>
    <sheet name="area+yield corrected data" sheetId="1" r:id="rId1"/>
    <sheet name="areas per farm" sheetId="2" r:id="rId2"/>
    <sheet name="yield" sheetId="3" r:id="rId3"/>
  </sheets>
  <calcPr calcId="145621"/>
  <pivotCaches>
    <pivotCache cacheId="31" r:id="rId4"/>
    <pivotCache cacheId="52" r:id="rId5"/>
    <pivotCache cacheId="62" r:id="rId6"/>
  </pivotCaches>
</workbook>
</file>

<file path=xl/calcChain.xml><?xml version="1.0" encoding="utf-8"?>
<calcChain xmlns="http://schemas.openxmlformats.org/spreadsheetml/2006/main">
  <c r="L3" i="2" l="1"/>
  <c r="L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L81" i="2"/>
  <c r="L82" i="2"/>
  <c r="L83" i="2"/>
  <c r="L84" i="2"/>
  <c r="L85" i="2"/>
  <c r="L86" i="2"/>
  <c r="L87" i="2"/>
  <c r="L88" i="2"/>
  <c r="L89" i="2"/>
  <c r="L90" i="2"/>
  <c r="L91" i="2"/>
  <c r="L92" i="2"/>
  <c r="L93" i="2"/>
  <c r="L94" i="2"/>
  <c r="L95" i="2"/>
  <c r="L96" i="2"/>
  <c r="L97" i="2"/>
  <c r="L98" i="2"/>
  <c r="L99" i="2"/>
  <c r="L100" i="2"/>
  <c r="L101" i="2"/>
  <c r="L102" i="2"/>
  <c r="L103" i="2"/>
  <c r="L104" i="2"/>
  <c r="L105" i="2"/>
  <c r="L106" i="2"/>
  <c r="L107" i="2"/>
  <c r="L108" i="2"/>
  <c r="L109" i="2"/>
  <c r="L110" i="2"/>
  <c r="L111" i="2"/>
  <c r="L112" i="2"/>
  <c r="L113" i="2"/>
  <c r="L114" i="2"/>
  <c r="L115" i="2"/>
  <c r="L116" i="2"/>
  <c r="L117" i="2"/>
  <c r="L118" i="2"/>
  <c r="L119" i="2"/>
  <c r="L120" i="2"/>
  <c r="L121" i="2"/>
  <c r="L122" i="2"/>
  <c r="L123" i="2"/>
  <c r="L124" i="2"/>
  <c r="L125" i="2"/>
  <c r="L126" i="2"/>
  <c r="L127" i="2"/>
  <c r="L128" i="2"/>
  <c r="L129" i="2"/>
  <c r="L130" i="2"/>
  <c r="L131" i="2"/>
  <c r="L132" i="2"/>
  <c r="L133" i="2"/>
  <c r="L134" i="2"/>
  <c r="L135" i="2"/>
  <c r="L136" i="2"/>
  <c r="L137" i="2"/>
  <c r="L138" i="2"/>
  <c r="L139" i="2"/>
  <c r="L140" i="2"/>
  <c r="L141" i="2"/>
  <c r="L142" i="2"/>
  <c r="L143" i="2"/>
  <c r="L144" i="2"/>
  <c r="L145" i="2"/>
  <c r="L146" i="2"/>
  <c r="L147" i="2"/>
  <c r="L148" i="2"/>
  <c r="L149" i="2"/>
  <c r="L150" i="2"/>
  <c r="L151" i="2"/>
  <c r="L152" i="2"/>
  <c r="L153" i="2"/>
  <c r="L154" i="2"/>
  <c r="L155" i="2"/>
  <c r="L156" i="2"/>
  <c r="L157" i="2"/>
  <c r="L158" i="2"/>
  <c r="L159" i="2"/>
  <c r="L160" i="2"/>
  <c r="L161" i="2"/>
  <c r="L162" i="2"/>
  <c r="L163" i="2"/>
  <c r="L164" i="2"/>
  <c r="L165" i="2"/>
  <c r="L166" i="2"/>
  <c r="L167" i="2"/>
  <c r="L168" i="2"/>
  <c r="L169" i="2"/>
  <c r="L170" i="2"/>
  <c r="L171" i="2"/>
  <c r="L172" i="2"/>
  <c r="L173" i="2"/>
  <c r="L174" i="2"/>
  <c r="L175" i="2"/>
  <c r="L176" i="2"/>
  <c r="L177" i="2"/>
  <c r="L178" i="2"/>
  <c r="L179" i="2"/>
  <c r="L180" i="2"/>
  <c r="L181" i="2"/>
  <c r="L182" i="2"/>
  <c r="L183" i="2"/>
  <c r="L184" i="2"/>
  <c r="L185" i="2"/>
  <c r="L186" i="2"/>
  <c r="L187" i="2"/>
  <c r="L188" i="2"/>
  <c r="L189" i="2"/>
  <c r="L190" i="2"/>
  <c r="L191" i="2"/>
  <c r="L192" i="2"/>
  <c r="L193" i="2"/>
  <c r="L194" i="2"/>
  <c r="L195" i="2"/>
  <c r="L196" i="2"/>
  <c r="L197" i="2"/>
  <c r="L198" i="2"/>
  <c r="L199" i="2"/>
  <c r="L200" i="2"/>
  <c r="L201" i="2"/>
  <c r="L202" i="2"/>
  <c r="L203" i="2"/>
  <c r="L204" i="2"/>
  <c r="L205" i="2"/>
  <c r="L206" i="2"/>
  <c r="L207" i="2"/>
  <c r="L208" i="2"/>
  <c r="L209" i="2"/>
  <c r="L210" i="2"/>
  <c r="L211" i="2"/>
  <c r="L212" i="2"/>
  <c r="L213" i="2"/>
  <c r="L214" i="2"/>
  <c r="L215" i="2"/>
  <c r="L216" i="2"/>
  <c r="L217" i="2"/>
  <c r="L218" i="2"/>
  <c r="L219" i="2"/>
  <c r="L220" i="2"/>
  <c r="L221" i="2"/>
  <c r="L222" i="2"/>
  <c r="L223" i="2"/>
  <c r="L224" i="2"/>
  <c r="L225" i="2"/>
  <c r="L226" i="2"/>
  <c r="L227" i="2"/>
  <c r="L228" i="2"/>
  <c r="L229" i="2"/>
  <c r="L230" i="2"/>
  <c r="L231" i="2"/>
  <c r="L232" i="2"/>
  <c r="L233" i="2"/>
  <c r="L234" i="2"/>
  <c r="L235" i="2"/>
  <c r="L236" i="2"/>
  <c r="L237" i="2"/>
  <c r="L238" i="2"/>
  <c r="L239" i="2"/>
  <c r="L240" i="2"/>
  <c r="L241" i="2"/>
  <c r="L242" i="2"/>
  <c r="L243" i="2"/>
  <c r="L244" i="2"/>
  <c r="L245" i="2"/>
  <c r="L246" i="2"/>
  <c r="L247" i="2"/>
  <c r="L248" i="2"/>
  <c r="L249" i="2"/>
  <c r="L250" i="2"/>
  <c r="L251" i="2"/>
  <c r="L252" i="2"/>
  <c r="L253" i="2"/>
  <c r="L254" i="2"/>
  <c r="L255" i="2"/>
  <c r="L256" i="2"/>
  <c r="L257" i="2"/>
  <c r="L258" i="2"/>
  <c r="L259" i="2"/>
  <c r="L260" i="2"/>
  <c r="L261" i="2"/>
  <c r="L262" i="2"/>
  <c r="L263" i="2"/>
  <c r="L264" i="2"/>
  <c r="L265" i="2"/>
  <c r="L266" i="2"/>
  <c r="L267" i="2"/>
  <c r="L268" i="2"/>
  <c r="L269" i="2"/>
  <c r="L270" i="2"/>
  <c r="L271" i="2"/>
  <c r="L272" i="2"/>
  <c r="L273" i="2"/>
  <c r="L274" i="2"/>
  <c r="L275" i="2"/>
  <c r="L276" i="2"/>
  <c r="L277" i="2"/>
  <c r="L278" i="2"/>
  <c r="L279" i="2"/>
  <c r="L280" i="2"/>
  <c r="L281" i="2"/>
  <c r="L282" i="2"/>
  <c r="L283" i="2"/>
  <c r="L284" i="2"/>
  <c r="L285" i="2"/>
  <c r="L286" i="2"/>
  <c r="L287" i="2"/>
  <c r="L288" i="2"/>
  <c r="L289" i="2"/>
  <c r="L290" i="2"/>
  <c r="L291" i="2"/>
  <c r="L292" i="2"/>
  <c r="L293" i="2"/>
  <c r="L294" i="2"/>
  <c r="L295" i="2"/>
  <c r="L296" i="2"/>
  <c r="L297" i="2"/>
  <c r="L298" i="2"/>
  <c r="L299" i="2"/>
  <c r="L300" i="2"/>
  <c r="L301" i="2"/>
  <c r="L302" i="2"/>
  <c r="L303" i="2"/>
  <c r="L304" i="2"/>
  <c r="L305" i="2"/>
  <c r="L306" i="2"/>
  <c r="L307" i="2"/>
  <c r="L308" i="2"/>
  <c r="L2" i="2"/>
  <c r="AQ27" i="3"/>
  <c r="AQ28" i="3"/>
  <c r="AQ29" i="3"/>
  <c r="AQ30" i="3"/>
  <c r="AQ26" i="3"/>
  <c r="AJ28" i="3"/>
  <c r="AK28" i="3"/>
  <c r="AI28" i="3"/>
  <c r="AL28" i="3"/>
  <c r="AJ29" i="3"/>
  <c r="AK29" i="3"/>
  <c r="AI29" i="3"/>
  <c r="AL29" i="3"/>
  <c r="AJ30" i="3"/>
  <c r="AK30" i="3"/>
  <c r="AI30" i="3"/>
  <c r="AL30" i="3"/>
  <c r="AJ31" i="3"/>
  <c r="AK31" i="3"/>
  <c r="AI31" i="3"/>
  <c r="AL31" i="3"/>
  <c r="AM31" i="3"/>
  <c r="AM28" i="3"/>
  <c r="K570" i="3"/>
  <c r="K569" i="3"/>
  <c r="K568" i="3"/>
  <c r="K567" i="3"/>
  <c r="K566" i="3"/>
  <c r="K565" i="3"/>
  <c r="K564" i="3"/>
  <c r="K563" i="3"/>
  <c r="K562" i="3"/>
  <c r="K561" i="3"/>
  <c r="K560" i="3"/>
  <c r="K559" i="3"/>
  <c r="K558" i="3"/>
  <c r="K557" i="3"/>
  <c r="K556" i="3"/>
  <c r="K555" i="3"/>
  <c r="K554" i="3"/>
  <c r="K553" i="3"/>
  <c r="K552" i="3"/>
  <c r="K551" i="3"/>
  <c r="K550" i="3"/>
  <c r="K549" i="3"/>
  <c r="K548" i="3"/>
  <c r="K547" i="3"/>
  <c r="K546" i="3"/>
  <c r="K545" i="3"/>
  <c r="K544" i="3"/>
  <c r="K543" i="3"/>
  <c r="K542" i="3"/>
  <c r="K541" i="3"/>
  <c r="K540" i="3"/>
  <c r="K539" i="3"/>
  <c r="K538" i="3"/>
  <c r="K537" i="3"/>
  <c r="K536" i="3"/>
  <c r="K535" i="3"/>
  <c r="K534" i="3"/>
  <c r="K533" i="3"/>
  <c r="K532" i="3"/>
  <c r="K531" i="3"/>
  <c r="K530" i="3"/>
  <c r="K529" i="3"/>
  <c r="K528" i="3"/>
  <c r="K527" i="3"/>
  <c r="K526" i="3"/>
  <c r="K525" i="3"/>
  <c r="K524" i="3"/>
  <c r="K523" i="3"/>
  <c r="K522" i="3"/>
  <c r="K521" i="3"/>
  <c r="K520" i="3"/>
  <c r="K519" i="3"/>
  <c r="K518" i="3"/>
  <c r="K517" i="3"/>
  <c r="K516" i="3"/>
  <c r="K515" i="3"/>
  <c r="K514" i="3"/>
  <c r="K513" i="3"/>
  <c r="K512" i="3"/>
  <c r="K511" i="3"/>
  <c r="K508" i="3"/>
  <c r="K507" i="3"/>
  <c r="K504" i="3"/>
  <c r="K503" i="3"/>
  <c r="K502" i="3"/>
  <c r="K501" i="3"/>
  <c r="K500" i="3"/>
  <c r="K499" i="3"/>
  <c r="K498" i="3"/>
  <c r="K497" i="3"/>
  <c r="K496" i="3"/>
  <c r="K495" i="3"/>
  <c r="K494" i="3"/>
  <c r="K493" i="3"/>
  <c r="K492" i="3"/>
  <c r="K491" i="3"/>
  <c r="K490" i="3"/>
  <c r="K489" i="3"/>
  <c r="K488" i="3"/>
  <c r="K487" i="3"/>
  <c r="K486" i="3"/>
  <c r="K485" i="3"/>
  <c r="K484" i="3"/>
  <c r="K483" i="3"/>
  <c r="K482" i="3"/>
  <c r="K481" i="3"/>
  <c r="K480" i="3"/>
  <c r="K479" i="3"/>
  <c r="K478" i="3"/>
  <c r="K477" i="3"/>
  <c r="K476" i="3"/>
  <c r="K475" i="3"/>
  <c r="K474" i="3"/>
  <c r="K473" i="3"/>
  <c r="K472" i="3"/>
  <c r="K471" i="3"/>
  <c r="K470" i="3"/>
  <c r="K469" i="3"/>
  <c r="K468" i="3"/>
  <c r="K467" i="3"/>
  <c r="K466" i="3"/>
  <c r="K465" i="3"/>
  <c r="K464" i="3"/>
  <c r="K463" i="3"/>
  <c r="K462" i="3"/>
  <c r="K461" i="3"/>
  <c r="K460" i="3"/>
  <c r="K459" i="3"/>
  <c r="K458" i="3"/>
  <c r="K457" i="3"/>
  <c r="K456" i="3"/>
  <c r="K455" i="3"/>
  <c r="K454" i="3"/>
  <c r="K453" i="3"/>
  <c r="K452" i="3"/>
  <c r="K451" i="3"/>
  <c r="K450" i="3"/>
  <c r="K449" i="3"/>
  <c r="K448" i="3"/>
  <c r="K447" i="3"/>
  <c r="K446" i="3"/>
  <c r="K445" i="3"/>
  <c r="K444" i="3"/>
  <c r="K443" i="3"/>
  <c r="K442" i="3"/>
  <c r="K441" i="3"/>
  <c r="K440" i="3"/>
  <c r="K439" i="3"/>
  <c r="K438" i="3"/>
  <c r="K437" i="3"/>
  <c r="K436" i="3"/>
  <c r="K435" i="3"/>
  <c r="K434" i="3"/>
  <c r="K433" i="3"/>
  <c r="K432" i="3"/>
  <c r="K431" i="3"/>
  <c r="K430" i="3"/>
  <c r="K429" i="3"/>
  <c r="K428" i="3"/>
  <c r="K427" i="3"/>
  <c r="K426" i="3"/>
  <c r="K425" i="3"/>
  <c r="K424" i="3"/>
  <c r="K423" i="3"/>
  <c r="K422" i="3"/>
  <c r="K421" i="3"/>
  <c r="K420" i="3"/>
  <c r="K419" i="3"/>
  <c r="K418" i="3"/>
  <c r="K417" i="3"/>
  <c r="K415" i="3"/>
  <c r="K414" i="3"/>
  <c r="K413" i="3"/>
  <c r="K412" i="3"/>
  <c r="K411" i="3"/>
  <c r="K410" i="3"/>
  <c r="K409" i="3"/>
  <c r="K408" i="3"/>
  <c r="K407" i="3"/>
  <c r="K406" i="3"/>
  <c r="K405" i="3"/>
  <c r="K404" i="3"/>
  <c r="K403" i="3"/>
  <c r="K402" i="3"/>
  <c r="K401" i="3"/>
  <c r="K400" i="3"/>
  <c r="K399" i="3"/>
  <c r="K398" i="3"/>
  <c r="K397" i="3"/>
  <c r="K396" i="3"/>
  <c r="K395" i="3"/>
  <c r="K394" i="3"/>
  <c r="K393" i="3"/>
  <c r="K392" i="3"/>
  <c r="K391" i="3"/>
  <c r="K390" i="3"/>
  <c r="K389" i="3"/>
  <c r="K388" i="3"/>
  <c r="K387" i="3"/>
  <c r="K386" i="3"/>
  <c r="K385" i="3"/>
  <c r="K384" i="3"/>
  <c r="K379" i="3"/>
  <c r="K378" i="3"/>
  <c r="K377" i="3"/>
  <c r="K376" i="3"/>
  <c r="K374" i="3"/>
  <c r="K373" i="3"/>
  <c r="K372" i="3"/>
  <c r="K371" i="3"/>
  <c r="K370" i="3"/>
  <c r="K369" i="3"/>
  <c r="K368" i="3"/>
  <c r="K367" i="3"/>
  <c r="K366" i="3"/>
  <c r="K365" i="3"/>
  <c r="K364" i="3"/>
  <c r="K363" i="3"/>
  <c r="K362" i="3"/>
  <c r="K361" i="3"/>
  <c r="K360" i="3"/>
  <c r="K359" i="3"/>
  <c r="K358" i="3"/>
  <c r="K357" i="3"/>
  <c r="K356" i="3"/>
  <c r="K355" i="3"/>
  <c r="K354" i="3"/>
  <c r="K353" i="3"/>
  <c r="K352" i="3"/>
  <c r="K351" i="3"/>
  <c r="K350" i="3"/>
  <c r="K349" i="3"/>
  <c r="K348" i="3"/>
  <c r="K347" i="3"/>
  <c r="K346" i="3"/>
  <c r="K345" i="3"/>
  <c r="K344" i="3"/>
  <c r="K343" i="3"/>
  <c r="K342" i="3"/>
  <c r="K341" i="3"/>
  <c r="K338" i="3"/>
  <c r="K337" i="3"/>
  <c r="K336" i="3"/>
  <c r="K335" i="3"/>
  <c r="K334" i="3"/>
  <c r="K333" i="3"/>
  <c r="K332" i="3"/>
  <c r="K329" i="3"/>
  <c r="K328" i="3"/>
  <c r="K327" i="3"/>
  <c r="K326" i="3"/>
  <c r="K325" i="3"/>
  <c r="K324" i="3"/>
  <c r="K323" i="3"/>
  <c r="K322" i="3"/>
  <c r="K321" i="3"/>
  <c r="K316" i="3"/>
  <c r="K315" i="3"/>
  <c r="K314" i="3"/>
  <c r="K313" i="3"/>
  <c r="K312" i="3"/>
  <c r="K270" i="3"/>
  <c r="K269" i="3"/>
  <c r="K268" i="3"/>
  <c r="K264" i="3"/>
  <c r="K263" i="3"/>
  <c r="K262" i="3"/>
  <c r="K261" i="3"/>
  <c r="K260" i="3"/>
  <c r="K249" i="3"/>
  <c r="K248" i="3"/>
  <c r="K247" i="3"/>
  <c r="K246" i="3"/>
  <c r="K245" i="3"/>
  <c r="K244" i="3"/>
  <c r="K243" i="3"/>
  <c r="K242" i="3"/>
  <c r="K241" i="3"/>
  <c r="K240" i="3"/>
  <c r="K235" i="3"/>
  <c r="K234" i="3"/>
  <c r="K233" i="3"/>
  <c r="K228" i="3"/>
  <c r="K227" i="3"/>
  <c r="K224" i="3"/>
  <c r="K221" i="3"/>
  <c r="K220" i="3"/>
  <c r="K219" i="3"/>
  <c r="K218" i="3"/>
  <c r="K216" i="3"/>
  <c r="K206" i="3"/>
  <c r="K205" i="3"/>
  <c r="K202" i="3"/>
  <c r="K201" i="3"/>
  <c r="K198" i="3"/>
  <c r="K197" i="3"/>
  <c r="K196" i="3"/>
  <c r="K195" i="3"/>
  <c r="K194" i="3"/>
  <c r="K193" i="3"/>
  <c r="K189" i="3"/>
  <c r="K188" i="3"/>
  <c r="K187" i="3"/>
  <c r="K186" i="3"/>
  <c r="K184" i="3"/>
  <c r="K183" i="3"/>
  <c r="K182" i="3"/>
  <c r="K181" i="3"/>
  <c r="K180" i="3"/>
  <c r="K179" i="3"/>
  <c r="K178" i="3"/>
  <c r="K177" i="3"/>
  <c r="K176" i="3"/>
  <c r="K174" i="3"/>
  <c r="K173" i="3"/>
  <c r="K172" i="3"/>
  <c r="K171" i="3"/>
  <c r="K170" i="3"/>
  <c r="K169" i="3"/>
  <c r="K168" i="3"/>
  <c r="K167" i="3"/>
  <c r="K166" i="3"/>
  <c r="K165" i="3"/>
  <c r="K164" i="3"/>
  <c r="K163" i="3"/>
  <c r="K162" i="3"/>
  <c r="K161" i="3"/>
  <c r="K160" i="3"/>
  <c r="K159" i="3"/>
  <c r="K158" i="3"/>
  <c r="K157" i="3"/>
  <c r="K156" i="3"/>
  <c r="K155" i="3"/>
  <c r="K154" i="3"/>
  <c r="K153" i="3"/>
  <c r="K152" i="3"/>
  <c r="K151" i="3"/>
  <c r="K150" i="3"/>
  <c r="K149" i="3"/>
  <c r="K148" i="3"/>
  <c r="K147" i="3"/>
  <c r="K146" i="3"/>
  <c r="K145" i="3"/>
  <c r="K144" i="3"/>
  <c r="K143" i="3"/>
  <c r="K142" i="3"/>
  <c r="K141" i="3"/>
  <c r="K140" i="3"/>
  <c r="K139" i="3"/>
  <c r="K138" i="3"/>
  <c r="K137" i="3"/>
  <c r="K136" i="3"/>
  <c r="K135" i="3"/>
  <c r="K134" i="3"/>
  <c r="K133" i="3"/>
  <c r="K132" i="3"/>
  <c r="K131" i="3"/>
  <c r="K130" i="3"/>
  <c r="K129" i="3"/>
  <c r="K128" i="3"/>
  <c r="K127" i="3"/>
  <c r="K126" i="3"/>
  <c r="K125" i="3"/>
  <c r="K124" i="3"/>
  <c r="K123" i="3"/>
  <c r="K122" i="3"/>
  <c r="K121" i="3"/>
  <c r="K120" i="3"/>
  <c r="K119" i="3"/>
  <c r="K118" i="3"/>
  <c r="K117" i="3"/>
  <c r="K116" i="3"/>
  <c r="K115" i="3"/>
  <c r="K114" i="3"/>
  <c r="K113" i="3"/>
  <c r="K112" i="3"/>
  <c r="K111" i="3"/>
  <c r="K110" i="3"/>
  <c r="K109" i="3"/>
  <c r="K108" i="3"/>
  <c r="K107" i="3"/>
  <c r="K106" i="3"/>
  <c r="K105" i="3"/>
  <c r="K104" i="3"/>
  <c r="K103" i="3"/>
  <c r="K102" i="3"/>
  <c r="K101" i="3"/>
  <c r="K100" i="3"/>
  <c r="K99" i="3"/>
  <c r="K98" i="3"/>
  <c r="K97" i="3"/>
  <c r="K96" i="3"/>
  <c r="K95" i="3"/>
  <c r="K94" i="3"/>
  <c r="K93" i="3"/>
  <c r="K92" i="3"/>
  <c r="K91" i="3"/>
  <c r="K90" i="3"/>
  <c r="K89" i="3"/>
  <c r="K88" i="3"/>
  <c r="K87" i="3"/>
  <c r="K86" i="3"/>
  <c r="K85" i="3"/>
  <c r="K84" i="3"/>
  <c r="K83" i="3"/>
  <c r="K82" i="3"/>
  <c r="K81" i="3"/>
  <c r="K80" i="3"/>
  <c r="K79" i="3"/>
  <c r="K78" i="3"/>
  <c r="K77" i="3"/>
  <c r="K76" i="3"/>
  <c r="K75" i="3"/>
  <c r="K74" i="3"/>
  <c r="K73" i="3"/>
  <c r="K72" i="3"/>
  <c r="K71" i="3"/>
  <c r="K70" i="3"/>
  <c r="K69" i="3"/>
  <c r="K68" i="3"/>
  <c r="K67" i="3"/>
  <c r="K66" i="3"/>
  <c r="K65" i="3"/>
  <c r="K64" i="3"/>
  <c r="K63" i="3"/>
  <c r="K62" i="3"/>
  <c r="K61" i="3"/>
  <c r="K60" i="3"/>
  <c r="K59" i="3"/>
  <c r="K58" i="3"/>
  <c r="K57" i="3"/>
  <c r="K56" i="3"/>
  <c r="K55" i="3"/>
  <c r="K54" i="3"/>
  <c r="K53" i="3"/>
  <c r="K52" i="3"/>
  <c r="K51" i="3"/>
  <c r="K50" i="3"/>
  <c r="K49" i="3"/>
  <c r="K48" i="3"/>
  <c r="K47" i="3"/>
  <c r="K46" i="3"/>
  <c r="K45" i="3"/>
  <c r="K44" i="3"/>
  <c r="K43" i="3"/>
  <c r="K42" i="3"/>
  <c r="K41" i="3"/>
  <c r="K40" i="3"/>
  <c r="K39" i="3"/>
  <c r="K38" i="3"/>
  <c r="K37" i="3"/>
  <c r="K36" i="3"/>
  <c r="K35" i="3"/>
  <c r="K34" i="3"/>
  <c r="K33" i="3"/>
  <c r="K32" i="3"/>
  <c r="K31" i="3"/>
  <c r="K30" i="3"/>
  <c r="K29" i="3"/>
  <c r="K28" i="3"/>
  <c r="K27" i="3"/>
  <c r="K26" i="3"/>
  <c r="K25" i="3"/>
  <c r="K24" i="3"/>
  <c r="K23" i="3"/>
  <c r="K22" i="3"/>
  <c r="K21" i="3"/>
  <c r="K20" i="3"/>
  <c r="K19" i="3"/>
  <c r="K18" i="3"/>
  <c r="K17" i="3"/>
  <c r="K16" i="3"/>
  <c r="K12" i="3"/>
  <c r="K11" i="3"/>
  <c r="K10" i="3"/>
  <c r="K9" i="3"/>
  <c r="K8" i="3"/>
  <c r="K7" i="3"/>
  <c r="K6" i="3"/>
  <c r="K5" i="3"/>
  <c r="K4" i="3"/>
  <c r="K3" i="3"/>
  <c r="K2" i="3"/>
  <c r="K570" i="1" l="1"/>
  <c r="K569" i="1"/>
  <c r="K568" i="1"/>
  <c r="K567" i="1"/>
  <c r="K566" i="1"/>
  <c r="K565" i="1"/>
  <c r="K564" i="1"/>
  <c r="K563" i="1"/>
  <c r="K562" i="1"/>
  <c r="K561" i="1"/>
  <c r="K560" i="1"/>
  <c r="K559" i="1"/>
  <c r="K558" i="1"/>
  <c r="K557" i="1"/>
  <c r="K556" i="1"/>
  <c r="K555" i="1"/>
  <c r="K554" i="1"/>
  <c r="K553" i="1"/>
  <c r="K552" i="1"/>
  <c r="K551" i="1"/>
  <c r="K550" i="1"/>
  <c r="K549" i="1"/>
  <c r="K548" i="1"/>
  <c r="K547" i="1"/>
  <c r="K546" i="1"/>
  <c r="K545" i="1"/>
  <c r="K544" i="1"/>
  <c r="K543" i="1"/>
  <c r="K542" i="1"/>
  <c r="K541" i="1"/>
  <c r="K540" i="1"/>
  <c r="K539" i="1"/>
  <c r="K538" i="1"/>
  <c r="K537" i="1"/>
  <c r="K536" i="1"/>
  <c r="K535" i="1"/>
  <c r="K534" i="1"/>
  <c r="K533" i="1"/>
  <c r="K532" i="1"/>
  <c r="K531" i="1"/>
  <c r="K530" i="1"/>
  <c r="K529" i="1"/>
  <c r="K528" i="1"/>
  <c r="K527" i="1"/>
  <c r="K526" i="1"/>
  <c r="K525" i="1"/>
  <c r="K524" i="1"/>
  <c r="K523" i="1"/>
  <c r="K522" i="1"/>
  <c r="K521" i="1"/>
  <c r="K520" i="1"/>
  <c r="K519" i="1"/>
  <c r="K518" i="1"/>
  <c r="K517" i="1"/>
  <c r="K516" i="1"/>
  <c r="K515" i="1"/>
  <c r="K514" i="1"/>
  <c r="K513" i="1"/>
  <c r="K512" i="1"/>
  <c r="K511" i="1"/>
  <c r="K508" i="1"/>
  <c r="K507" i="1"/>
  <c r="K504" i="1"/>
  <c r="K503" i="1"/>
  <c r="K502" i="1"/>
  <c r="K501" i="1"/>
  <c r="K500" i="1"/>
  <c r="K499" i="1"/>
  <c r="K498" i="1"/>
  <c r="K497" i="1"/>
  <c r="K496" i="1"/>
  <c r="K495" i="1"/>
  <c r="K494" i="1"/>
  <c r="K493" i="1"/>
  <c r="K492" i="1"/>
  <c r="K491" i="1"/>
  <c r="K490" i="1"/>
  <c r="K489" i="1"/>
  <c r="K488" i="1"/>
  <c r="K487" i="1"/>
  <c r="K486" i="1"/>
  <c r="K485" i="1"/>
  <c r="K484" i="1"/>
  <c r="K483" i="1"/>
  <c r="K482" i="1"/>
  <c r="K481" i="1"/>
  <c r="K480" i="1"/>
  <c r="K479" i="1"/>
  <c r="K478" i="1"/>
  <c r="K477" i="1"/>
  <c r="K476" i="1"/>
  <c r="K475" i="1"/>
  <c r="K474" i="1"/>
  <c r="K473" i="1"/>
  <c r="K472" i="1"/>
  <c r="K471" i="1"/>
  <c r="K470" i="1"/>
  <c r="K469" i="1"/>
  <c r="K468" i="1"/>
  <c r="K467" i="1"/>
  <c r="K466" i="1"/>
  <c r="K465" i="1"/>
  <c r="K464" i="1"/>
  <c r="K463" i="1"/>
  <c r="K462" i="1"/>
  <c r="K461" i="1"/>
  <c r="K460" i="1"/>
  <c r="K459" i="1"/>
  <c r="K458" i="1"/>
  <c r="K457" i="1"/>
  <c r="K456" i="1"/>
  <c r="K455" i="1"/>
  <c r="K454" i="1"/>
  <c r="K453" i="1"/>
  <c r="K452" i="1"/>
  <c r="K451" i="1"/>
  <c r="K450" i="1"/>
  <c r="K449" i="1"/>
  <c r="K448" i="1"/>
  <c r="K447" i="1"/>
  <c r="K446" i="1"/>
  <c r="K445" i="1"/>
  <c r="K444" i="1"/>
  <c r="K443" i="1"/>
  <c r="K442" i="1"/>
  <c r="K441" i="1"/>
  <c r="K440" i="1"/>
  <c r="K439" i="1"/>
  <c r="K438" i="1"/>
  <c r="K437" i="1"/>
  <c r="K436" i="1"/>
  <c r="K435" i="1"/>
  <c r="K434" i="1"/>
  <c r="K433" i="1"/>
  <c r="K432" i="1"/>
  <c r="K431" i="1"/>
  <c r="K430" i="1"/>
  <c r="K429" i="1"/>
  <c r="K428" i="1"/>
  <c r="K427" i="1"/>
  <c r="K426" i="1"/>
  <c r="K425" i="1"/>
  <c r="K424" i="1"/>
  <c r="K423" i="1"/>
  <c r="K422" i="1"/>
  <c r="K421" i="1"/>
  <c r="K420" i="1"/>
  <c r="K419" i="1"/>
  <c r="K418" i="1"/>
  <c r="K417" i="1"/>
  <c r="K415" i="1"/>
  <c r="K414" i="1"/>
  <c r="K413" i="1"/>
  <c r="K412" i="1"/>
  <c r="K411" i="1"/>
  <c r="K410" i="1"/>
  <c r="K409" i="1"/>
  <c r="K408" i="1"/>
  <c r="K407" i="1"/>
  <c r="K406" i="1"/>
  <c r="K405" i="1"/>
  <c r="K404" i="1"/>
  <c r="K403" i="1"/>
  <c r="K402" i="1"/>
  <c r="K401" i="1"/>
  <c r="K400" i="1"/>
  <c r="K399" i="1"/>
  <c r="K398" i="1"/>
  <c r="K397" i="1"/>
  <c r="K396" i="1"/>
  <c r="K395" i="1"/>
  <c r="K394" i="1"/>
  <c r="K393" i="1"/>
  <c r="K392" i="1"/>
  <c r="K391" i="1"/>
  <c r="K390" i="1"/>
  <c r="K389" i="1"/>
  <c r="K388" i="1"/>
  <c r="K387" i="1"/>
  <c r="K386" i="1"/>
  <c r="K385" i="1"/>
  <c r="K384" i="1"/>
  <c r="K379" i="1"/>
  <c r="K378" i="1"/>
  <c r="K377" i="1"/>
  <c r="K376" i="1"/>
  <c r="K374" i="1"/>
  <c r="K373" i="1"/>
  <c r="K372" i="1"/>
  <c r="K371" i="1"/>
  <c r="K370" i="1"/>
  <c r="K369" i="1"/>
  <c r="K368" i="1"/>
  <c r="K367" i="1"/>
  <c r="K366" i="1"/>
  <c r="K365" i="1"/>
  <c r="K364" i="1"/>
  <c r="K363" i="1"/>
  <c r="K362" i="1"/>
  <c r="K361" i="1"/>
  <c r="K360" i="1"/>
  <c r="K359" i="1"/>
  <c r="K358" i="1"/>
  <c r="K357" i="1"/>
  <c r="K356" i="1"/>
  <c r="K355" i="1"/>
  <c r="K354" i="1"/>
  <c r="K353" i="1"/>
  <c r="K352" i="1"/>
  <c r="K351" i="1"/>
  <c r="K350" i="1"/>
  <c r="K349" i="1"/>
  <c r="K348" i="1"/>
  <c r="K347" i="1"/>
  <c r="K346" i="1"/>
  <c r="K345" i="1"/>
  <c r="K344" i="1"/>
  <c r="K343" i="1"/>
  <c r="K342" i="1"/>
  <c r="K341" i="1"/>
  <c r="K338" i="1"/>
  <c r="K337" i="1"/>
  <c r="K336" i="1"/>
  <c r="K335" i="1"/>
  <c r="K334" i="1"/>
  <c r="K333" i="1"/>
  <c r="K332" i="1"/>
  <c r="K329" i="1"/>
  <c r="K328" i="1"/>
  <c r="K327" i="1"/>
  <c r="K326" i="1"/>
  <c r="K325" i="1"/>
  <c r="K324" i="1"/>
  <c r="K323" i="1"/>
  <c r="K322" i="1"/>
  <c r="K321" i="1"/>
  <c r="K316" i="1"/>
  <c r="K315" i="1"/>
  <c r="K314" i="1"/>
  <c r="K313" i="1"/>
  <c r="K312" i="1"/>
  <c r="K270" i="1"/>
  <c r="K269" i="1"/>
  <c r="K268" i="1"/>
  <c r="K264" i="1"/>
  <c r="K263" i="1"/>
  <c r="K262" i="1"/>
  <c r="K261" i="1"/>
  <c r="K260" i="1"/>
  <c r="K249" i="1"/>
  <c r="K248" i="1"/>
  <c r="K247" i="1"/>
  <c r="K246" i="1"/>
  <c r="K245" i="1"/>
  <c r="K244" i="1"/>
  <c r="K243" i="1"/>
  <c r="K242" i="1"/>
  <c r="K241" i="1"/>
  <c r="K240" i="1"/>
  <c r="K235" i="1"/>
  <c r="K234" i="1"/>
  <c r="K233" i="1"/>
  <c r="K228" i="1"/>
  <c r="K227" i="1"/>
  <c r="K224" i="1"/>
  <c r="K221" i="1"/>
  <c r="K220" i="1"/>
  <c r="K219" i="1"/>
  <c r="K218" i="1"/>
  <c r="K216" i="1"/>
  <c r="K206" i="1"/>
  <c r="K205" i="1"/>
  <c r="K202" i="1"/>
  <c r="K201" i="1"/>
  <c r="K198" i="1"/>
  <c r="K197" i="1"/>
  <c r="K196" i="1"/>
  <c r="K195" i="1"/>
  <c r="K194" i="1"/>
  <c r="K193" i="1"/>
  <c r="K189" i="1"/>
  <c r="K188" i="1"/>
  <c r="K187" i="1"/>
  <c r="K186" i="1"/>
  <c r="K184" i="1"/>
  <c r="K183" i="1"/>
  <c r="K182" i="1"/>
  <c r="K181" i="1"/>
  <c r="K180" i="1"/>
  <c r="K179" i="1"/>
  <c r="K178" i="1"/>
  <c r="K177" i="1"/>
  <c r="K176" i="1"/>
  <c r="K174" i="1"/>
  <c r="K173" i="1"/>
  <c r="K172" i="1"/>
  <c r="K171" i="1"/>
  <c r="K170" i="1"/>
  <c r="K169" i="1"/>
  <c r="K168" i="1"/>
  <c r="K167" i="1"/>
  <c r="K166" i="1"/>
  <c r="K165" i="1"/>
  <c r="K164" i="1"/>
  <c r="K163" i="1"/>
  <c r="K162" i="1"/>
  <c r="K161" i="1"/>
  <c r="K160" i="1"/>
  <c r="K159" i="1"/>
  <c r="K158" i="1"/>
  <c r="K157" i="1"/>
  <c r="K156" i="1"/>
  <c r="K155" i="1"/>
  <c r="K154" i="1"/>
  <c r="K153" i="1"/>
  <c r="K152" i="1"/>
  <c r="K151" i="1"/>
  <c r="K150" i="1"/>
  <c r="K149" i="1"/>
  <c r="K148" i="1"/>
  <c r="K147" i="1"/>
  <c r="K146" i="1"/>
  <c r="K145" i="1"/>
  <c r="K144" i="1"/>
  <c r="K143" i="1"/>
  <c r="K142" i="1"/>
  <c r="K141" i="1"/>
  <c r="K140" i="1"/>
  <c r="K139" i="1"/>
  <c r="K138" i="1"/>
  <c r="K137" i="1"/>
  <c r="K136" i="1"/>
  <c r="K135" i="1"/>
  <c r="K134" i="1"/>
  <c r="K133" i="1"/>
  <c r="K132" i="1"/>
  <c r="K131" i="1"/>
  <c r="K130" i="1"/>
  <c r="K129" i="1"/>
  <c r="K128" i="1"/>
  <c r="K127" i="1"/>
  <c r="K126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12" i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2" i="1"/>
  <c r="K11" i="1"/>
  <c r="K10" i="1"/>
  <c r="K9" i="1"/>
  <c r="K8" i="1"/>
  <c r="K7" i="1"/>
  <c r="K6" i="1"/>
  <c r="K5" i="1"/>
  <c r="K4" i="1"/>
  <c r="K3" i="1"/>
  <c r="K2" i="1"/>
</calcChain>
</file>

<file path=xl/sharedStrings.xml><?xml version="1.0" encoding="utf-8"?>
<sst xmlns="http://schemas.openxmlformats.org/spreadsheetml/2006/main" count="6670" uniqueCount="383">
  <si>
    <t>Farm_ID</t>
  </si>
  <si>
    <t>District</t>
  </si>
  <si>
    <t>Field</t>
  </si>
  <si>
    <t>Area</t>
  </si>
  <si>
    <t>Seed_used_kg</t>
  </si>
  <si>
    <t>Type_legume_variety</t>
  </si>
  <si>
    <t>Intercropped</t>
  </si>
  <si>
    <t>With_which_crops</t>
  </si>
  <si>
    <t>Perc_legume_versus_non_legume</t>
  </si>
  <si>
    <t>Production_field_kg</t>
  </si>
  <si>
    <t>Calculated Production (kg/ha)</t>
  </si>
  <si>
    <t>SP_ZIM_001</t>
  </si>
  <si>
    <t>Murehwa</t>
  </si>
  <si>
    <t>Groundnuts</t>
  </si>
  <si>
    <t>N</t>
  </si>
  <si>
    <t>Y</t>
  </si>
  <si>
    <t>SP_ZIM_002</t>
  </si>
  <si>
    <t>Cowpeas</t>
  </si>
  <si>
    <t>maize</t>
  </si>
  <si>
    <t>SP_ZIM_003</t>
  </si>
  <si>
    <t>Bush beans</t>
  </si>
  <si>
    <t>SP_ZIM_004</t>
  </si>
  <si>
    <t>groundnuts</t>
  </si>
  <si>
    <t>SP_ZIM_005</t>
  </si>
  <si>
    <t>SP_ZIM_006</t>
  </si>
  <si>
    <t>Soybeans</t>
  </si>
  <si>
    <t>SP_ZIM_008</t>
  </si>
  <si>
    <t>SP_ZIM_009</t>
  </si>
  <si>
    <t>SP_ZIM_010</t>
  </si>
  <si>
    <t>SP_ZIM_011</t>
  </si>
  <si>
    <t>SP_ZIM_012</t>
  </si>
  <si>
    <t>SP_ZIM_013</t>
  </si>
  <si>
    <t>SP_ZIM_014</t>
  </si>
  <si>
    <t>SP_ZIM_015</t>
  </si>
  <si>
    <t>SP_ZIM_016</t>
  </si>
  <si>
    <t>SP_ZIM_017</t>
  </si>
  <si>
    <t>SP_ZIM_018</t>
  </si>
  <si>
    <t>SP_ZIM_019</t>
  </si>
  <si>
    <t>SP_ZIM_020</t>
  </si>
  <si>
    <t>SP_ZIM_022</t>
  </si>
  <si>
    <t>SP_ZIM_023</t>
  </si>
  <si>
    <t>SP_ZIM_024</t>
  </si>
  <si>
    <t>SP_ZIM_025</t>
  </si>
  <si>
    <t>SP_ZIM_026</t>
  </si>
  <si>
    <t>SP_ZIM_027</t>
  </si>
  <si>
    <t>SP_ZIM_028</t>
  </si>
  <si>
    <t>SP_ZIM_029</t>
  </si>
  <si>
    <t>SP_ZIM_030</t>
  </si>
  <si>
    <t>SP_ZIM_031</t>
  </si>
  <si>
    <t>SP_ZIM_032</t>
  </si>
  <si>
    <t>SP_ZIM_033</t>
  </si>
  <si>
    <t>SP_ZIM_034</t>
  </si>
  <si>
    <t>SP_ZIM_035</t>
  </si>
  <si>
    <t>SP_ZIM_036</t>
  </si>
  <si>
    <t>SP_ZIM_037</t>
  </si>
  <si>
    <t>SP_ZIM_038</t>
  </si>
  <si>
    <t>SP_ZIM_039</t>
  </si>
  <si>
    <t>SP_ZIM_040</t>
  </si>
  <si>
    <t>SP_ZIM_041</t>
  </si>
  <si>
    <t>SP_ZIM_042</t>
  </si>
  <si>
    <t>cowpeas</t>
  </si>
  <si>
    <t>SP_ZIM_043</t>
  </si>
  <si>
    <t>SP_ZIM_044</t>
  </si>
  <si>
    <t>SP_ZIM_045</t>
  </si>
  <si>
    <t>SP_ZIM_046</t>
  </si>
  <si>
    <t>Bambara nuts</t>
  </si>
  <si>
    <t>SP_ZIM_047</t>
  </si>
  <si>
    <t>SP_ZIM_048</t>
  </si>
  <si>
    <t>SP_ZIM_049</t>
  </si>
  <si>
    <t>SP_ZIM_050</t>
  </si>
  <si>
    <t>SP_ZIM_051</t>
  </si>
  <si>
    <t>SP_ZIM_052</t>
  </si>
  <si>
    <t>Chegut</t>
  </si>
  <si>
    <t>SP_ZIM_053</t>
  </si>
  <si>
    <t>SP_ZIM_054</t>
  </si>
  <si>
    <t>Bush Beans</t>
  </si>
  <si>
    <t>SP_ZIM_055</t>
  </si>
  <si>
    <t>SP_ZIM_056</t>
  </si>
  <si>
    <t>SP_ZIM_057</t>
  </si>
  <si>
    <t>SP_ZIM_058</t>
  </si>
  <si>
    <t>SP_ZIM_059</t>
  </si>
  <si>
    <t>SP_ZIM_060</t>
  </si>
  <si>
    <t>SP_ZIM_061</t>
  </si>
  <si>
    <t>SP_ZIM_062</t>
  </si>
  <si>
    <t>SP_ZIM_063</t>
  </si>
  <si>
    <t>SP_ZIM_064</t>
  </si>
  <si>
    <t>SP_ZIM_065</t>
  </si>
  <si>
    <t>SP_ZIM_066</t>
  </si>
  <si>
    <t>SP_ZIM_067</t>
  </si>
  <si>
    <t>SP_ZIM_068</t>
  </si>
  <si>
    <t>SP_ZIM_069</t>
  </si>
  <si>
    <t>SP_ZIM_070</t>
  </si>
  <si>
    <t>SP_ZIM_071</t>
  </si>
  <si>
    <t>SP_ZIM_072</t>
  </si>
  <si>
    <t>SP_ZIM_073</t>
  </si>
  <si>
    <t>SP_ZIM_074</t>
  </si>
  <si>
    <t>SP_ZIM_075</t>
  </si>
  <si>
    <t>SP_ZIM_076</t>
  </si>
  <si>
    <t>SP_ZIM_077</t>
  </si>
  <si>
    <t>SP_ZIM_078</t>
  </si>
  <si>
    <t>SP_ZIM_079</t>
  </si>
  <si>
    <t>SP_ZIM_080</t>
  </si>
  <si>
    <t>SP_ZIM_081</t>
  </si>
  <si>
    <t>Makoni</t>
  </si>
  <si>
    <t>SP_ZIM_082</t>
  </si>
  <si>
    <t>SP_ZIM_083</t>
  </si>
  <si>
    <t>SP_ZIM_084</t>
  </si>
  <si>
    <t>SP_ZIM_085</t>
  </si>
  <si>
    <t>SP_ZIM_086</t>
  </si>
  <si>
    <t>SP_ZIM_087</t>
  </si>
  <si>
    <t>SP_ZIM_088</t>
  </si>
  <si>
    <t>SP_ZIM_089</t>
  </si>
  <si>
    <t>SP_ZIM_090</t>
  </si>
  <si>
    <t>SP_ZIM_091</t>
  </si>
  <si>
    <t>SP_ZIM_092</t>
  </si>
  <si>
    <t>SP_ZIM_093</t>
  </si>
  <si>
    <t>SP_ZIM_094</t>
  </si>
  <si>
    <t>SP_ZIM_095</t>
  </si>
  <si>
    <t>SP_ZIM_096</t>
  </si>
  <si>
    <t>SP_ZIM_097</t>
  </si>
  <si>
    <t>SP_ZIM_098</t>
  </si>
  <si>
    <t>SP_ZIM_099</t>
  </si>
  <si>
    <t>SP_ZIM_100</t>
  </si>
  <si>
    <t>Goromonzi</t>
  </si>
  <si>
    <t>SP_ZIM_102</t>
  </si>
  <si>
    <t>SP_ZIM_103</t>
  </si>
  <si>
    <t>SP_ZIM_104</t>
  </si>
  <si>
    <t>SP_ZIM_105</t>
  </si>
  <si>
    <t>SP_ZIM_106</t>
  </si>
  <si>
    <t>SP_ZIM_107</t>
  </si>
  <si>
    <t>SP_ZIM_110</t>
  </si>
  <si>
    <t>Maize</t>
  </si>
  <si>
    <t>SP_ZIM_111</t>
  </si>
  <si>
    <t>SP_ZIM_113</t>
  </si>
  <si>
    <t>SP_ZIM_114</t>
  </si>
  <si>
    <t>SP_ZIM_115</t>
  </si>
  <si>
    <t>SP_ZIM_116</t>
  </si>
  <si>
    <t>SP_ZIM_118</t>
  </si>
  <si>
    <t>SP_ZIM_120</t>
  </si>
  <si>
    <t>SP_ZIM_125</t>
  </si>
  <si>
    <t>SP_ZIM_127</t>
  </si>
  <si>
    <t>SP_ZIM_128</t>
  </si>
  <si>
    <t>SP_ZIM_130</t>
  </si>
  <si>
    <t>SP_ZIM_132</t>
  </si>
  <si>
    <t>SP_ZIM_135</t>
  </si>
  <si>
    <t>SP_ZIM_136</t>
  </si>
  <si>
    <t>SP_ZIM_141</t>
  </si>
  <si>
    <t>SP_ZIM_142</t>
  </si>
  <si>
    <t>SP_ZIM_143</t>
  </si>
  <si>
    <t>SP_ZIM_144</t>
  </si>
  <si>
    <t>SP_ZIM_145</t>
  </si>
  <si>
    <t>SP_ZIM_151</t>
  </si>
  <si>
    <t>SP_ZIM_152</t>
  </si>
  <si>
    <t>SP_ZIM_153</t>
  </si>
  <si>
    <t>33:67</t>
  </si>
  <si>
    <t>SP_ZIM_154</t>
  </si>
  <si>
    <t>SP_ZIM_156</t>
  </si>
  <si>
    <t>SP_ZIM_157</t>
  </si>
  <si>
    <t>SP_ZIM_158</t>
  </si>
  <si>
    <t>SP_ZIM_174</t>
  </si>
  <si>
    <t>SP_ZIM_175</t>
  </si>
  <si>
    <t>SP_ZIM_177</t>
  </si>
  <si>
    <t>SP_ZIM_178</t>
  </si>
  <si>
    <t>SP_ZIM_179</t>
  </si>
  <si>
    <t>SP_ZIM_180</t>
  </si>
  <si>
    <t>SP_ZIM_181</t>
  </si>
  <si>
    <t>SP_ZIM_182</t>
  </si>
  <si>
    <t>SP_ZIM_184</t>
  </si>
  <si>
    <t>Cowpea and maize</t>
  </si>
  <si>
    <t>SP_ZIM_185</t>
  </si>
  <si>
    <t>SP_ZIM_186</t>
  </si>
  <si>
    <t>Maize and cowpeas</t>
  </si>
  <si>
    <t>0.5:10</t>
  </si>
  <si>
    <t>Maixe and sugar beans</t>
  </si>
  <si>
    <t>SP_ZIM_188</t>
  </si>
  <si>
    <t>cowpea :maize</t>
  </si>
  <si>
    <t>SP_ZIM_189</t>
  </si>
  <si>
    <t>SP_ZIM_190</t>
  </si>
  <si>
    <t>SP_ZIM_191</t>
  </si>
  <si>
    <t>SP_ZIM_192</t>
  </si>
  <si>
    <t>SP_ZIM_193</t>
  </si>
  <si>
    <t>SP_ZIM_194</t>
  </si>
  <si>
    <t>SP_ZIM_195</t>
  </si>
  <si>
    <t>SP_ZIM_196</t>
  </si>
  <si>
    <t>SP_ZIM_197</t>
  </si>
  <si>
    <t>SP_ZIM_198</t>
  </si>
  <si>
    <t>SP_ZIM_199</t>
  </si>
  <si>
    <t>SP_ZIM_200</t>
  </si>
  <si>
    <t>SP_ZIM_201</t>
  </si>
  <si>
    <t>SP_ZIM_202</t>
  </si>
  <si>
    <t>SP_ZIM_203</t>
  </si>
  <si>
    <t>SP_ZIM_204</t>
  </si>
  <si>
    <t>SP_ZIM_206</t>
  </si>
  <si>
    <t>SP_ZIM_208</t>
  </si>
  <si>
    <t>SP_ZIM_209</t>
  </si>
  <si>
    <t>SP_ZIM_213</t>
  </si>
  <si>
    <t>SP_ZIM_214</t>
  </si>
  <si>
    <t>SP_ZIM_215</t>
  </si>
  <si>
    <t>SP_ZIM_216</t>
  </si>
  <si>
    <t>SP_ZIM_217</t>
  </si>
  <si>
    <t>SP_ZIM_218</t>
  </si>
  <si>
    <t>SP_ZIM_219</t>
  </si>
  <si>
    <t>SP_ZIM_220</t>
  </si>
  <si>
    <t>SP_ZIM_221</t>
  </si>
  <si>
    <t>SP_ZIM_222</t>
  </si>
  <si>
    <t>SP_ZIM_223</t>
  </si>
  <si>
    <t>SP_ZIM_224</t>
  </si>
  <si>
    <t>SP_ZIM_225</t>
  </si>
  <si>
    <t>SP_ZIM_226</t>
  </si>
  <si>
    <t>SP_ZIM_227</t>
  </si>
  <si>
    <t>SP_ZIM_228</t>
  </si>
  <si>
    <t>SP_ZIM_229</t>
  </si>
  <si>
    <t>SP_ZIM_230</t>
  </si>
  <si>
    <t>SP_ZIM_233</t>
  </si>
  <si>
    <t>SP_ZIM_234</t>
  </si>
  <si>
    <t>SP_ZIM_235</t>
  </si>
  <si>
    <t>SP_ZIM_236</t>
  </si>
  <si>
    <t>SP_ZIM_237</t>
  </si>
  <si>
    <t>SP_ZIM_238</t>
  </si>
  <si>
    <t>SP_ZIM_239</t>
  </si>
  <si>
    <t>SP_ZIM_240</t>
  </si>
  <si>
    <t>SP_ZIM_241</t>
  </si>
  <si>
    <t>SP_ZIM_242</t>
  </si>
  <si>
    <t>SP_ZIM_243</t>
  </si>
  <si>
    <t>SP_ZIM_244</t>
  </si>
  <si>
    <t>SP_ZIM_245</t>
  </si>
  <si>
    <t>SP_ZIM_246</t>
  </si>
  <si>
    <t>SP_ZIM_247</t>
  </si>
  <si>
    <t>SP_ZIM_248</t>
  </si>
  <si>
    <t>SP_ZIM_249</t>
  </si>
  <si>
    <t>SP_ZIM_250</t>
  </si>
  <si>
    <t>SP_ZIM_251</t>
  </si>
  <si>
    <t>SP_ZIM_252</t>
  </si>
  <si>
    <t>SP_ZIM_253</t>
  </si>
  <si>
    <t>SP_ZIM_254</t>
  </si>
  <si>
    <t>SP_ZIM_255</t>
  </si>
  <si>
    <t>SP_ZIM_256</t>
  </si>
  <si>
    <t>SP_ZIM_257</t>
  </si>
  <si>
    <t>SP_ZIM_258</t>
  </si>
  <si>
    <t>SP_ZIM_259</t>
  </si>
  <si>
    <t>SP_ZIM_260</t>
  </si>
  <si>
    <t>SP_ZIM_261</t>
  </si>
  <si>
    <t>SP_ZIM_262</t>
  </si>
  <si>
    <t>SP_ZIM_263</t>
  </si>
  <si>
    <t>SP_ZIM_264</t>
  </si>
  <si>
    <t>SP_ZIM_265</t>
  </si>
  <si>
    <t>SP_ZIM_267</t>
  </si>
  <si>
    <t>SP_ZIM_268</t>
  </si>
  <si>
    <t>SP_ZIM_269</t>
  </si>
  <si>
    <t>SP_ZIM_270</t>
  </si>
  <si>
    <t>SP_ZIM_271</t>
  </si>
  <si>
    <t>SP_ZIM_272</t>
  </si>
  <si>
    <t>SP_ZIM_273</t>
  </si>
  <si>
    <t>SP_ZIM_274</t>
  </si>
  <si>
    <t>SP_ZIM_275</t>
  </si>
  <si>
    <t>SP_ZIM_276</t>
  </si>
  <si>
    <t>SP_ZIM_278</t>
  </si>
  <si>
    <t>SP_ZIM_280</t>
  </si>
  <si>
    <t>SP_ZIM_281</t>
  </si>
  <si>
    <t>SP_ZIM_282</t>
  </si>
  <si>
    <t>SP_ZIM_283</t>
  </si>
  <si>
    <t>SP_ZIM_284</t>
  </si>
  <si>
    <t>SP_ZIM_285</t>
  </si>
  <si>
    <t>SP_ZIM_286</t>
  </si>
  <si>
    <t>SP_ZIM_287</t>
  </si>
  <si>
    <t>SP_ZIM_288</t>
  </si>
  <si>
    <t>SP_ZIM_289</t>
  </si>
  <si>
    <t>SP_ZIM_290</t>
  </si>
  <si>
    <t>SP_ZIM_291</t>
  </si>
  <si>
    <t>SP_ZIM_292</t>
  </si>
  <si>
    <t>SP_ZIM_293</t>
  </si>
  <si>
    <t>SP_ZIM_294</t>
  </si>
  <si>
    <t>SP_ZIM_295</t>
  </si>
  <si>
    <t>SP_ZIM_296</t>
  </si>
  <si>
    <t>SP_ZIM_297</t>
  </si>
  <si>
    <t>SP_ZIM_298</t>
  </si>
  <si>
    <t>SP_ZIM_299</t>
  </si>
  <si>
    <t>SP_ZIM_300</t>
  </si>
  <si>
    <t>SP_ZIM_301</t>
  </si>
  <si>
    <t>SP_ZIM_302</t>
  </si>
  <si>
    <t>SP_ZIM_303</t>
  </si>
  <si>
    <t>SP_ZIM_304</t>
  </si>
  <si>
    <t>SP_ZIM_305</t>
  </si>
  <si>
    <t>SP_ZIM_306</t>
  </si>
  <si>
    <t>SP_ZIM_307</t>
  </si>
  <si>
    <t>SP_ZIM_308</t>
  </si>
  <si>
    <t>SP_ZIM_309</t>
  </si>
  <si>
    <t>SP_ZIM_311</t>
  </si>
  <si>
    <t>SP_ZIM_312</t>
  </si>
  <si>
    <t>SP_ZIM_313</t>
  </si>
  <si>
    <t>SP_ZIM_314</t>
  </si>
  <si>
    <t>SP_ZIM_315</t>
  </si>
  <si>
    <t>SP_ZIM_316</t>
  </si>
  <si>
    <t>SP_ZIM_317</t>
  </si>
  <si>
    <t>SP_ZIM_007</t>
  </si>
  <si>
    <t>Common beans</t>
  </si>
  <si>
    <t>SP_ZIM_101</t>
  </si>
  <si>
    <t>SP_ZIM_108</t>
  </si>
  <si>
    <t>SP_ZIM_112</t>
  </si>
  <si>
    <t>SP_ZIM_117</t>
  </si>
  <si>
    <t>SP_ZIM_119</t>
  </si>
  <si>
    <t>SP_ZIM_121</t>
  </si>
  <si>
    <t>SP_ZIM_122</t>
  </si>
  <si>
    <t>SP_ZIM_123</t>
  </si>
  <si>
    <t>SP_ZIM_124</t>
  </si>
  <si>
    <t>SP_ZIM_126</t>
  </si>
  <si>
    <t>SP_ZIM_129</t>
  </si>
  <si>
    <t>SP_ZIM_131</t>
  </si>
  <si>
    <t>SP_ZIM_133</t>
  </si>
  <si>
    <t>SP_ZIM_134</t>
  </si>
  <si>
    <t>SP_ZIM_137</t>
  </si>
  <si>
    <t>SP_ZIM_138</t>
  </si>
  <si>
    <t>SP_ZIM_139</t>
  </si>
  <si>
    <t>SP_ZIM_140</t>
  </si>
  <si>
    <t>SP_ZIM_146</t>
  </si>
  <si>
    <t>SP_ZIM_147</t>
  </si>
  <si>
    <t>SP_ZIM_148</t>
  </si>
  <si>
    <t>SP_ZIM_150</t>
  </si>
  <si>
    <t>SP_ZIM_155</t>
  </si>
  <si>
    <t>SP_ZIM_159</t>
  </si>
  <si>
    <t>SP_ZIM_160</t>
  </si>
  <si>
    <t>SP_ZIM_162</t>
  </si>
  <si>
    <t>SP_ZIM_163</t>
  </si>
  <si>
    <t>SP_ZIM_164</t>
  </si>
  <si>
    <t>SP_ZIM_165</t>
  </si>
  <si>
    <t>SP_ZIM_166</t>
  </si>
  <si>
    <t>SP_ZIM_167</t>
  </si>
  <si>
    <t>SP_ZIM_168</t>
  </si>
  <si>
    <t>SP_ZIM_169</t>
  </si>
  <si>
    <t>SP_ZIM_170</t>
  </si>
  <si>
    <t>SP_ZIM_171</t>
  </si>
  <si>
    <t>SP_ZIM_172</t>
  </si>
  <si>
    <t>SP_ZIM_173</t>
  </si>
  <si>
    <t>SP_ZIM_176</t>
  </si>
  <si>
    <t>SP_ZIM_183</t>
  </si>
  <si>
    <t>SP_ZIM_187</t>
  </si>
  <si>
    <t>SP_ZIM_207</t>
  </si>
  <si>
    <t>SP_ZIM_211</t>
  </si>
  <si>
    <t>SP_ZIM_212</t>
  </si>
  <si>
    <t>SP_ZIM_231</t>
  </si>
  <si>
    <t>SP_ZIM_277</t>
  </si>
  <si>
    <t>SP_ZIM_279</t>
  </si>
  <si>
    <t>broadasting</t>
  </si>
  <si>
    <t>Row Labels</t>
  </si>
  <si>
    <t>(blank)</t>
  </si>
  <si>
    <t>Grand Total</t>
  </si>
  <si>
    <t>Column Labels</t>
  </si>
  <si>
    <t>Sum of Area</t>
  </si>
  <si>
    <t>district</t>
  </si>
  <si>
    <t>previous role</t>
  </si>
  <si>
    <t>male</t>
  </si>
  <si>
    <t>female</t>
  </si>
  <si>
    <t>Satellite Farmer</t>
  </si>
  <si>
    <t>Lead Farmer</t>
  </si>
  <si>
    <t>gender farmer</t>
  </si>
  <si>
    <t>gender HH head</t>
  </si>
  <si>
    <t>farm id</t>
  </si>
  <si>
    <t>Average of Bambara nuts</t>
  </si>
  <si>
    <t>Average of Common beans</t>
  </si>
  <si>
    <t>Average of Cowpeas</t>
  </si>
  <si>
    <t>Average of Groundnuts</t>
  </si>
  <si>
    <t>Average of Soybeans</t>
  </si>
  <si>
    <t>Common bean</t>
  </si>
  <si>
    <t>Bambara nut</t>
  </si>
  <si>
    <t>Cowpea</t>
  </si>
  <si>
    <t>Groundnut</t>
  </si>
  <si>
    <t>Soybean</t>
  </si>
  <si>
    <t>Chegutu</t>
  </si>
  <si>
    <t>female farmer</t>
  </si>
  <si>
    <t>male farmer</t>
  </si>
  <si>
    <t>female Hh-head</t>
  </si>
  <si>
    <t>male HH-head</t>
  </si>
  <si>
    <t>Count of Calculated Production (kg/ha)</t>
  </si>
  <si>
    <t>Average of Calculated Production (kg/ha)</t>
  </si>
  <si>
    <t>StdDev of Calculated Production (kg/ha)</t>
  </si>
  <si>
    <t>stdev</t>
  </si>
  <si>
    <t>count</t>
  </si>
  <si>
    <t>sem</t>
  </si>
  <si>
    <t>kg/ha</t>
  </si>
  <si>
    <t>stden</t>
  </si>
  <si>
    <t>Farm_size</t>
  </si>
  <si>
    <t>total (ha)</t>
  </si>
  <si>
    <t>total legume area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</si>
</sst>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NumberFormat="1"/>
    <xf numFmtId="0" fontId="0" fillId="0" borderId="0" xfId="0" applyAlignment="1">
      <alignment horizontal="left"/>
    </xf>
    <xf numFmtId="11" fontId="0" fillId="0" borderId="0" xfId="0" applyNumberFormat="1"/>
    <xf numFmtId="49" fontId="0" fillId="0" borderId="0" xfId="0" applyNumberFormat="1"/>
    <xf numFmtId="0" fontId="0" fillId="2" borderId="0" xfId="0" applyNumberFormat="1" applyFill="1"/>
    <xf numFmtId="0" fontId="0" fillId="0" borderId="0" xfId="0" pivotButton="1"/>
    <xf numFmtId="0" fontId="1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3.xml"/><Relationship Id="rId5" Type="http://schemas.openxmlformats.org/officeDocument/2006/relationships/pivotCacheDefinition" Target="pivotCache/pivotCacheDefinition2.xml"/><Relationship Id="rId10" Type="http://schemas.openxmlformats.org/officeDocument/2006/relationships/calcChain" Target="calcChain.xml"/><Relationship Id="rId4" Type="http://schemas.openxmlformats.org/officeDocument/2006/relationships/pivotCacheDefinition" Target="pivotCache/pivotCacheDefinition1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'areas per farm'!$AC$3</c:f>
              <c:strCache>
                <c:ptCount val="1"/>
                <c:pt idx="0">
                  <c:v>Groundnut</c:v>
                </c:pt>
              </c:strCache>
            </c:strRef>
          </c:tx>
          <c:invertIfNegative val="0"/>
          <c:cat>
            <c:strRef>
              <c:f>'areas per farm'!$AB$4:$AB$7</c:f>
              <c:strCache>
                <c:ptCount val="4"/>
                <c:pt idx="0">
                  <c:v>Chegutu</c:v>
                </c:pt>
                <c:pt idx="1">
                  <c:v>Goromonzi</c:v>
                </c:pt>
                <c:pt idx="2">
                  <c:v>Makoni</c:v>
                </c:pt>
                <c:pt idx="3">
                  <c:v>Murehwa</c:v>
                </c:pt>
              </c:strCache>
            </c:strRef>
          </c:cat>
          <c:val>
            <c:numRef>
              <c:f>'areas per farm'!$AC$4:$AC$7</c:f>
              <c:numCache>
                <c:formatCode>General</c:formatCode>
                <c:ptCount val="4"/>
                <c:pt idx="0">
                  <c:v>0.18541666666666667</c:v>
                </c:pt>
                <c:pt idx="1">
                  <c:v>0.15147222222222223</c:v>
                </c:pt>
                <c:pt idx="2">
                  <c:v>0.10226190476190476</c:v>
                </c:pt>
                <c:pt idx="3">
                  <c:v>0.16805128205128206</c:v>
                </c:pt>
              </c:numCache>
            </c:numRef>
          </c:val>
        </c:ser>
        <c:ser>
          <c:idx val="1"/>
          <c:order val="1"/>
          <c:tx>
            <c:strRef>
              <c:f>'areas per farm'!$AD$3</c:f>
              <c:strCache>
                <c:ptCount val="1"/>
                <c:pt idx="0">
                  <c:v>Common bean</c:v>
                </c:pt>
              </c:strCache>
            </c:strRef>
          </c:tx>
          <c:invertIfNegative val="0"/>
          <c:cat>
            <c:strRef>
              <c:f>'areas per farm'!$AB$4:$AB$7</c:f>
              <c:strCache>
                <c:ptCount val="4"/>
                <c:pt idx="0">
                  <c:v>Chegutu</c:v>
                </c:pt>
                <c:pt idx="1">
                  <c:v>Goromonzi</c:v>
                </c:pt>
                <c:pt idx="2">
                  <c:v>Makoni</c:v>
                </c:pt>
                <c:pt idx="3">
                  <c:v>Murehwa</c:v>
                </c:pt>
              </c:strCache>
            </c:strRef>
          </c:cat>
          <c:val>
            <c:numRef>
              <c:f>'areas per farm'!$AD$4:$AD$7</c:f>
              <c:numCache>
                <c:formatCode>General</c:formatCode>
                <c:ptCount val="4"/>
                <c:pt idx="0">
                  <c:v>1.8472222222222223E-2</c:v>
                </c:pt>
                <c:pt idx="1">
                  <c:v>2.9597222222222223E-2</c:v>
                </c:pt>
                <c:pt idx="2">
                  <c:v>2.2559523809523811E-2</c:v>
                </c:pt>
                <c:pt idx="3">
                  <c:v>4.5064102564102565E-2</c:v>
                </c:pt>
              </c:numCache>
            </c:numRef>
          </c:val>
        </c:ser>
        <c:ser>
          <c:idx val="2"/>
          <c:order val="2"/>
          <c:tx>
            <c:strRef>
              <c:f>'areas per farm'!$AE$3</c:f>
              <c:strCache>
                <c:ptCount val="1"/>
                <c:pt idx="0">
                  <c:v>Cowpea</c:v>
                </c:pt>
              </c:strCache>
            </c:strRef>
          </c:tx>
          <c:invertIfNegative val="0"/>
          <c:cat>
            <c:strRef>
              <c:f>'areas per farm'!$AB$4:$AB$7</c:f>
              <c:strCache>
                <c:ptCount val="4"/>
                <c:pt idx="0">
                  <c:v>Chegutu</c:v>
                </c:pt>
                <c:pt idx="1">
                  <c:v>Goromonzi</c:v>
                </c:pt>
                <c:pt idx="2">
                  <c:v>Makoni</c:v>
                </c:pt>
                <c:pt idx="3">
                  <c:v>Murehwa</c:v>
                </c:pt>
              </c:strCache>
            </c:strRef>
          </c:cat>
          <c:val>
            <c:numRef>
              <c:f>'areas per farm'!$AE$4:$AE$7</c:f>
              <c:numCache>
                <c:formatCode>General</c:formatCode>
                <c:ptCount val="4"/>
                <c:pt idx="0">
                  <c:v>1.5277777777777777E-2</c:v>
                </c:pt>
                <c:pt idx="1">
                  <c:v>1.4986111111111112E-2</c:v>
                </c:pt>
                <c:pt idx="2">
                  <c:v>1.1880952380952381E-2</c:v>
                </c:pt>
                <c:pt idx="3">
                  <c:v>2.9871794871794873E-2</c:v>
                </c:pt>
              </c:numCache>
            </c:numRef>
          </c:val>
        </c:ser>
        <c:ser>
          <c:idx val="3"/>
          <c:order val="3"/>
          <c:tx>
            <c:strRef>
              <c:f>'areas per farm'!$AF$3</c:f>
              <c:strCache>
                <c:ptCount val="1"/>
                <c:pt idx="0">
                  <c:v>Soybean</c:v>
                </c:pt>
              </c:strCache>
            </c:strRef>
          </c:tx>
          <c:invertIfNegative val="0"/>
          <c:cat>
            <c:strRef>
              <c:f>'areas per farm'!$AB$4:$AB$7</c:f>
              <c:strCache>
                <c:ptCount val="4"/>
                <c:pt idx="0">
                  <c:v>Chegutu</c:v>
                </c:pt>
                <c:pt idx="1">
                  <c:v>Goromonzi</c:v>
                </c:pt>
                <c:pt idx="2">
                  <c:v>Makoni</c:v>
                </c:pt>
                <c:pt idx="3">
                  <c:v>Murehwa</c:v>
                </c:pt>
              </c:strCache>
            </c:strRef>
          </c:cat>
          <c:val>
            <c:numRef>
              <c:f>'areas per farm'!$AF$4:$AF$7</c:f>
              <c:numCache>
                <c:formatCode>General</c:formatCode>
                <c:ptCount val="4"/>
                <c:pt idx="0">
                  <c:v>1.0972222222222223E-2</c:v>
                </c:pt>
                <c:pt idx="1">
                  <c:v>5.0375000000000003E-2</c:v>
                </c:pt>
                <c:pt idx="2">
                  <c:v>4.130952380952381E-3</c:v>
                </c:pt>
                <c:pt idx="3">
                  <c:v>1.3076923076923078E-2</c:v>
                </c:pt>
              </c:numCache>
            </c:numRef>
          </c:val>
        </c:ser>
        <c:ser>
          <c:idx val="4"/>
          <c:order val="4"/>
          <c:tx>
            <c:strRef>
              <c:f>'areas per farm'!$AG$3</c:f>
              <c:strCache>
                <c:ptCount val="1"/>
                <c:pt idx="0">
                  <c:v>Bambara nut</c:v>
                </c:pt>
              </c:strCache>
            </c:strRef>
          </c:tx>
          <c:invertIfNegative val="0"/>
          <c:cat>
            <c:strRef>
              <c:f>'areas per farm'!$AB$4:$AB$7</c:f>
              <c:strCache>
                <c:ptCount val="4"/>
                <c:pt idx="0">
                  <c:v>Chegutu</c:v>
                </c:pt>
                <c:pt idx="1">
                  <c:v>Goromonzi</c:v>
                </c:pt>
                <c:pt idx="2">
                  <c:v>Makoni</c:v>
                </c:pt>
                <c:pt idx="3">
                  <c:v>Murehwa</c:v>
                </c:pt>
              </c:strCache>
            </c:strRef>
          </c:cat>
          <c:val>
            <c:numRef>
              <c:f>'areas per farm'!$AG$4:$AG$7</c:f>
              <c:numCache>
                <c:formatCode>General</c:formatCode>
                <c:ptCount val="4"/>
                <c:pt idx="0">
                  <c:v>3.7499999999999999E-3</c:v>
                </c:pt>
                <c:pt idx="1">
                  <c:v>0</c:v>
                </c:pt>
                <c:pt idx="2">
                  <c:v>0</c:v>
                </c:pt>
                <c:pt idx="3">
                  <c:v>8.076923076923077E-3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3999744"/>
        <c:axId val="112926080"/>
      </c:barChart>
      <c:catAx>
        <c:axId val="83999744"/>
        <c:scaling>
          <c:orientation val="minMax"/>
        </c:scaling>
        <c:delete val="0"/>
        <c:axPos val="l"/>
        <c:majorTickMark val="out"/>
        <c:minorTickMark val="none"/>
        <c:tickLblPos val="nextTo"/>
        <c:crossAx val="112926080"/>
        <c:crosses val="autoZero"/>
        <c:auto val="1"/>
        <c:lblAlgn val="ctr"/>
        <c:lblOffset val="100"/>
        <c:noMultiLvlLbl val="0"/>
      </c:catAx>
      <c:valAx>
        <c:axId val="112926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Legume area (ha)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8399974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'areas per farm'!$AM$3</c:f>
              <c:strCache>
                <c:ptCount val="1"/>
                <c:pt idx="0">
                  <c:v>Groundnut</c:v>
                </c:pt>
              </c:strCache>
            </c:strRef>
          </c:tx>
          <c:invertIfNegative val="0"/>
          <c:cat>
            <c:strRef>
              <c:f>'areas per farm'!$AL$4:$AL$9</c:f>
              <c:strCache>
                <c:ptCount val="6"/>
                <c:pt idx="0">
                  <c:v>female farmer</c:v>
                </c:pt>
                <c:pt idx="1">
                  <c:v>male farmer</c:v>
                </c:pt>
                <c:pt idx="2">
                  <c:v>female Hh-head</c:v>
                </c:pt>
                <c:pt idx="3">
                  <c:v>male HH-head</c:v>
                </c:pt>
                <c:pt idx="4">
                  <c:v>Lead Farmer</c:v>
                </c:pt>
                <c:pt idx="5">
                  <c:v>Satellite Farmer</c:v>
                </c:pt>
              </c:strCache>
            </c:strRef>
          </c:cat>
          <c:val>
            <c:numRef>
              <c:f>'areas per farm'!$AM$4:$AM$9</c:f>
              <c:numCache>
                <c:formatCode>General</c:formatCode>
                <c:ptCount val="6"/>
                <c:pt idx="0">
                  <c:v>0.15115333333333333</c:v>
                </c:pt>
                <c:pt idx="1">
                  <c:v>0.14668072289156625</c:v>
                </c:pt>
                <c:pt idx="2">
                  <c:v>0.16491525423728812</c:v>
                </c:pt>
                <c:pt idx="3">
                  <c:v>0.14065263157894736</c:v>
                </c:pt>
                <c:pt idx="4">
                  <c:v>0.13839285714285712</c:v>
                </c:pt>
                <c:pt idx="5">
                  <c:v>0.15206425702811247</c:v>
                </c:pt>
              </c:numCache>
            </c:numRef>
          </c:val>
        </c:ser>
        <c:ser>
          <c:idx val="1"/>
          <c:order val="1"/>
          <c:tx>
            <c:strRef>
              <c:f>'areas per farm'!$AN$3</c:f>
              <c:strCache>
                <c:ptCount val="1"/>
                <c:pt idx="0">
                  <c:v>Common bean</c:v>
                </c:pt>
              </c:strCache>
            </c:strRef>
          </c:tx>
          <c:invertIfNegative val="0"/>
          <c:cat>
            <c:strRef>
              <c:f>'areas per farm'!$AL$4:$AL$9</c:f>
              <c:strCache>
                <c:ptCount val="6"/>
                <c:pt idx="0">
                  <c:v>female farmer</c:v>
                </c:pt>
                <c:pt idx="1">
                  <c:v>male farmer</c:v>
                </c:pt>
                <c:pt idx="2">
                  <c:v>female Hh-head</c:v>
                </c:pt>
                <c:pt idx="3">
                  <c:v>male HH-head</c:v>
                </c:pt>
                <c:pt idx="4">
                  <c:v>Lead Farmer</c:v>
                </c:pt>
                <c:pt idx="5">
                  <c:v>Satellite Farmer</c:v>
                </c:pt>
              </c:strCache>
            </c:strRef>
          </c:cat>
          <c:val>
            <c:numRef>
              <c:f>'areas per farm'!$AN$4:$AN$9</c:f>
              <c:numCache>
                <c:formatCode>General</c:formatCode>
                <c:ptCount val="6"/>
                <c:pt idx="0">
                  <c:v>2.469777777777778E-2</c:v>
                </c:pt>
                <c:pt idx="1">
                  <c:v>3.9927710843373494E-2</c:v>
                </c:pt>
                <c:pt idx="2">
                  <c:v>3.0508474576271188E-2</c:v>
                </c:pt>
                <c:pt idx="3">
                  <c:v>2.7742105263157894E-2</c:v>
                </c:pt>
                <c:pt idx="4">
                  <c:v>4.2553571428571427E-2</c:v>
                </c:pt>
                <c:pt idx="5">
                  <c:v>2.6056224899598395E-2</c:v>
                </c:pt>
              </c:numCache>
            </c:numRef>
          </c:val>
        </c:ser>
        <c:ser>
          <c:idx val="2"/>
          <c:order val="2"/>
          <c:tx>
            <c:strRef>
              <c:f>'areas per farm'!$AO$3</c:f>
              <c:strCache>
                <c:ptCount val="1"/>
                <c:pt idx="0">
                  <c:v>Cowpea</c:v>
                </c:pt>
              </c:strCache>
            </c:strRef>
          </c:tx>
          <c:invertIfNegative val="0"/>
          <c:cat>
            <c:strRef>
              <c:f>'areas per farm'!$AL$4:$AL$9</c:f>
              <c:strCache>
                <c:ptCount val="6"/>
                <c:pt idx="0">
                  <c:v>female farmer</c:v>
                </c:pt>
                <c:pt idx="1">
                  <c:v>male farmer</c:v>
                </c:pt>
                <c:pt idx="2">
                  <c:v>female Hh-head</c:v>
                </c:pt>
                <c:pt idx="3">
                  <c:v>male HH-head</c:v>
                </c:pt>
                <c:pt idx="4">
                  <c:v>Lead Farmer</c:v>
                </c:pt>
                <c:pt idx="5">
                  <c:v>Satellite Farmer</c:v>
                </c:pt>
              </c:strCache>
            </c:strRef>
          </c:cat>
          <c:val>
            <c:numRef>
              <c:f>'areas per farm'!$AO$4:$AO$9</c:f>
              <c:numCache>
                <c:formatCode>General</c:formatCode>
                <c:ptCount val="6"/>
                <c:pt idx="0">
                  <c:v>1.7164444444444444E-2</c:v>
                </c:pt>
                <c:pt idx="1">
                  <c:v>1.9849397590361445E-2</c:v>
                </c:pt>
                <c:pt idx="2">
                  <c:v>2.1021186440677967E-2</c:v>
                </c:pt>
                <c:pt idx="3">
                  <c:v>1.5942105263157896E-2</c:v>
                </c:pt>
                <c:pt idx="4">
                  <c:v>2.198214285714286E-2</c:v>
                </c:pt>
                <c:pt idx="5">
                  <c:v>1.6981927710843375E-2</c:v>
                </c:pt>
              </c:numCache>
            </c:numRef>
          </c:val>
        </c:ser>
        <c:ser>
          <c:idx val="3"/>
          <c:order val="3"/>
          <c:tx>
            <c:strRef>
              <c:f>'areas per farm'!$AP$3</c:f>
              <c:strCache>
                <c:ptCount val="1"/>
                <c:pt idx="0">
                  <c:v>Soybean</c:v>
                </c:pt>
              </c:strCache>
            </c:strRef>
          </c:tx>
          <c:invertIfNegative val="0"/>
          <c:cat>
            <c:strRef>
              <c:f>'areas per farm'!$AL$4:$AL$9</c:f>
              <c:strCache>
                <c:ptCount val="6"/>
                <c:pt idx="0">
                  <c:v>female farmer</c:v>
                </c:pt>
                <c:pt idx="1">
                  <c:v>male farmer</c:v>
                </c:pt>
                <c:pt idx="2">
                  <c:v>female Hh-head</c:v>
                </c:pt>
                <c:pt idx="3">
                  <c:v>male HH-head</c:v>
                </c:pt>
                <c:pt idx="4">
                  <c:v>Lead Farmer</c:v>
                </c:pt>
                <c:pt idx="5">
                  <c:v>Satellite Farmer</c:v>
                </c:pt>
              </c:strCache>
            </c:strRef>
          </c:cat>
          <c:val>
            <c:numRef>
              <c:f>'areas per farm'!$AP$4:$AP$9</c:f>
              <c:numCache>
                <c:formatCode>General</c:formatCode>
                <c:ptCount val="6"/>
                <c:pt idx="0">
                  <c:v>1.4515555555555556E-2</c:v>
                </c:pt>
                <c:pt idx="1">
                  <c:v>3.0337349397590363E-2</c:v>
                </c:pt>
                <c:pt idx="2">
                  <c:v>1.3076271186440678E-2</c:v>
                </c:pt>
                <c:pt idx="3">
                  <c:v>2.2321052631578946E-2</c:v>
                </c:pt>
                <c:pt idx="4">
                  <c:v>3.6196428571428574E-2</c:v>
                </c:pt>
                <c:pt idx="5">
                  <c:v>1.5088353413654618E-2</c:v>
                </c:pt>
              </c:numCache>
            </c:numRef>
          </c:val>
        </c:ser>
        <c:ser>
          <c:idx val="4"/>
          <c:order val="4"/>
          <c:tx>
            <c:strRef>
              <c:f>'areas per farm'!$AQ$3</c:f>
              <c:strCache>
                <c:ptCount val="1"/>
                <c:pt idx="0">
                  <c:v>Bambara nut</c:v>
                </c:pt>
              </c:strCache>
            </c:strRef>
          </c:tx>
          <c:invertIfNegative val="0"/>
          <c:cat>
            <c:strRef>
              <c:f>'areas per farm'!$AL$4:$AL$9</c:f>
              <c:strCache>
                <c:ptCount val="6"/>
                <c:pt idx="0">
                  <c:v>female farmer</c:v>
                </c:pt>
                <c:pt idx="1">
                  <c:v>male farmer</c:v>
                </c:pt>
                <c:pt idx="2">
                  <c:v>female Hh-head</c:v>
                </c:pt>
                <c:pt idx="3">
                  <c:v>male HH-head</c:v>
                </c:pt>
                <c:pt idx="4">
                  <c:v>Lead Farmer</c:v>
                </c:pt>
                <c:pt idx="5">
                  <c:v>Satellite Farmer</c:v>
                </c:pt>
              </c:strCache>
            </c:strRef>
          </c:cat>
          <c:val>
            <c:numRef>
              <c:f>'areas per farm'!$AQ$4:$AQ$9</c:f>
              <c:numCache>
                <c:formatCode>General</c:formatCode>
                <c:ptCount val="6"/>
                <c:pt idx="0">
                  <c:v>2.6666666666666666E-3</c:v>
                </c:pt>
                <c:pt idx="1">
                  <c:v>3.6144578313253013E-3</c:v>
                </c:pt>
                <c:pt idx="2">
                  <c:v>3.3898305084745766E-3</c:v>
                </c:pt>
                <c:pt idx="3">
                  <c:v>2.631578947368421E-3</c:v>
                </c:pt>
                <c:pt idx="4">
                  <c:v>0</c:v>
                </c:pt>
                <c:pt idx="5">
                  <c:v>3.2128514056224901E-3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0020480"/>
        <c:axId val="143431552"/>
      </c:barChart>
      <c:catAx>
        <c:axId val="130020480"/>
        <c:scaling>
          <c:orientation val="minMax"/>
        </c:scaling>
        <c:delete val="0"/>
        <c:axPos val="l"/>
        <c:majorTickMark val="out"/>
        <c:minorTickMark val="none"/>
        <c:tickLblPos val="nextTo"/>
        <c:crossAx val="143431552"/>
        <c:crosses val="autoZero"/>
        <c:auto val="1"/>
        <c:lblAlgn val="ctr"/>
        <c:lblOffset val="100"/>
        <c:noMultiLvlLbl val="0"/>
      </c:catAx>
      <c:valAx>
        <c:axId val="143431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Legume area (ha)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3002048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yield!$AH$5</c:f>
              <c:strCache>
                <c:ptCount val="1"/>
                <c:pt idx="0">
                  <c:v>Chegutu</c:v>
                </c:pt>
              </c:strCache>
            </c:strRef>
          </c:tx>
          <c:invertIfNegative val="0"/>
          <c:cat>
            <c:strRef>
              <c:f>yield!$AI$4:$AM$4</c:f>
              <c:strCache>
                <c:ptCount val="5"/>
                <c:pt idx="0">
                  <c:v>Groundnuts</c:v>
                </c:pt>
                <c:pt idx="1">
                  <c:v>Common beans</c:v>
                </c:pt>
                <c:pt idx="2">
                  <c:v>Cowpeas</c:v>
                </c:pt>
                <c:pt idx="3">
                  <c:v>Soybeans</c:v>
                </c:pt>
                <c:pt idx="4">
                  <c:v>Bambara nuts</c:v>
                </c:pt>
              </c:strCache>
            </c:strRef>
          </c:cat>
          <c:val>
            <c:numRef>
              <c:f>yield!$AI$5:$AM$5</c:f>
              <c:numCache>
                <c:formatCode>General</c:formatCode>
                <c:ptCount val="5"/>
                <c:pt idx="0">
                  <c:v>1266.5406427221171</c:v>
                </c:pt>
                <c:pt idx="1">
                  <c:v>890.25689223057657</c:v>
                </c:pt>
                <c:pt idx="2">
                  <c:v>1280.3921568627452</c:v>
                </c:pt>
                <c:pt idx="3">
                  <c:v>1314.8148148148148</c:v>
                </c:pt>
                <c:pt idx="4">
                  <c:v>825</c:v>
                </c:pt>
              </c:numCache>
            </c:numRef>
          </c:val>
        </c:ser>
        <c:ser>
          <c:idx val="1"/>
          <c:order val="1"/>
          <c:tx>
            <c:strRef>
              <c:f>yield!$AH$6</c:f>
              <c:strCache>
                <c:ptCount val="1"/>
                <c:pt idx="0">
                  <c:v>Goromonzi</c:v>
                </c:pt>
              </c:strCache>
            </c:strRef>
          </c:tx>
          <c:invertIfNegative val="0"/>
          <c:cat>
            <c:strRef>
              <c:f>yield!$AI$4:$AM$4</c:f>
              <c:strCache>
                <c:ptCount val="5"/>
                <c:pt idx="0">
                  <c:v>Groundnuts</c:v>
                </c:pt>
                <c:pt idx="1">
                  <c:v>Common beans</c:v>
                </c:pt>
                <c:pt idx="2">
                  <c:v>Cowpeas</c:v>
                </c:pt>
                <c:pt idx="3">
                  <c:v>Soybeans</c:v>
                </c:pt>
                <c:pt idx="4">
                  <c:v>Bambara nuts</c:v>
                </c:pt>
              </c:strCache>
            </c:strRef>
          </c:cat>
          <c:val>
            <c:numRef>
              <c:f>yield!$AI$6:$AM$6</c:f>
              <c:numCache>
                <c:formatCode>General</c:formatCode>
                <c:ptCount val="5"/>
                <c:pt idx="0">
                  <c:v>1525.1765536723165</c:v>
                </c:pt>
                <c:pt idx="1">
                  <c:v>1357.8703703703704</c:v>
                </c:pt>
                <c:pt idx="2">
                  <c:v>1660</c:v>
                </c:pt>
                <c:pt idx="3">
                  <c:v>1170.3116883116884</c:v>
                </c:pt>
              </c:numCache>
            </c:numRef>
          </c:val>
        </c:ser>
        <c:ser>
          <c:idx val="2"/>
          <c:order val="2"/>
          <c:tx>
            <c:strRef>
              <c:f>yield!$AH$7</c:f>
              <c:strCache>
                <c:ptCount val="1"/>
                <c:pt idx="0">
                  <c:v>Makoni</c:v>
                </c:pt>
              </c:strCache>
            </c:strRef>
          </c:tx>
          <c:invertIfNegative val="0"/>
          <c:cat>
            <c:strRef>
              <c:f>yield!$AI$4:$AM$4</c:f>
              <c:strCache>
                <c:ptCount val="5"/>
                <c:pt idx="0">
                  <c:v>Groundnuts</c:v>
                </c:pt>
                <c:pt idx="1">
                  <c:v>Common beans</c:v>
                </c:pt>
                <c:pt idx="2">
                  <c:v>Cowpeas</c:v>
                </c:pt>
                <c:pt idx="3">
                  <c:v>Soybeans</c:v>
                </c:pt>
                <c:pt idx="4">
                  <c:v>Bambara nuts</c:v>
                </c:pt>
              </c:strCache>
            </c:strRef>
          </c:cat>
          <c:val>
            <c:numRef>
              <c:f>yield!$AI$7:$AM$7</c:f>
              <c:numCache>
                <c:formatCode>General</c:formatCode>
                <c:ptCount val="5"/>
                <c:pt idx="0">
                  <c:v>1749.5625</c:v>
                </c:pt>
                <c:pt idx="1">
                  <c:v>1078.4722222222222</c:v>
                </c:pt>
                <c:pt idx="2">
                  <c:v>1237.9629629629628</c:v>
                </c:pt>
                <c:pt idx="3">
                  <c:v>2002.5641025641028</c:v>
                </c:pt>
              </c:numCache>
            </c:numRef>
          </c:val>
        </c:ser>
        <c:ser>
          <c:idx val="3"/>
          <c:order val="3"/>
          <c:tx>
            <c:strRef>
              <c:f>yield!$AH$8</c:f>
              <c:strCache>
                <c:ptCount val="1"/>
                <c:pt idx="0">
                  <c:v>Murehwa</c:v>
                </c:pt>
              </c:strCache>
            </c:strRef>
          </c:tx>
          <c:invertIfNegative val="0"/>
          <c:cat>
            <c:strRef>
              <c:f>yield!$AI$4:$AM$4</c:f>
              <c:strCache>
                <c:ptCount val="5"/>
                <c:pt idx="0">
                  <c:v>Groundnuts</c:v>
                </c:pt>
                <c:pt idx="1">
                  <c:v>Common beans</c:v>
                </c:pt>
                <c:pt idx="2">
                  <c:v>Cowpeas</c:v>
                </c:pt>
                <c:pt idx="3">
                  <c:v>Soybeans</c:v>
                </c:pt>
                <c:pt idx="4">
                  <c:v>Bambara nuts</c:v>
                </c:pt>
              </c:strCache>
            </c:strRef>
          </c:cat>
          <c:val>
            <c:numRef>
              <c:f>yield!$AI$8:$AM$8</c:f>
              <c:numCache>
                <c:formatCode>General</c:formatCode>
                <c:ptCount val="5"/>
                <c:pt idx="0">
                  <c:v>1221.286231884058</c:v>
                </c:pt>
                <c:pt idx="1">
                  <c:v>706.61782661782661</c:v>
                </c:pt>
                <c:pt idx="2">
                  <c:v>1038.8157894736842</c:v>
                </c:pt>
                <c:pt idx="3">
                  <c:v>526.78571428571433</c:v>
                </c:pt>
                <c:pt idx="4">
                  <c:v>502.08333333333337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9065472"/>
        <c:axId val="59073280"/>
      </c:barChart>
      <c:catAx>
        <c:axId val="59065472"/>
        <c:scaling>
          <c:orientation val="minMax"/>
        </c:scaling>
        <c:delete val="0"/>
        <c:axPos val="b"/>
        <c:majorTickMark val="out"/>
        <c:minorTickMark val="none"/>
        <c:tickLblPos val="nextTo"/>
        <c:crossAx val="59073280"/>
        <c:crosses val="autoZero"/>
        <c:auto val="1"/>
        <c:lblAlgn val="ctr"/>
        <c:lblOffset val="100"/>
        <c:noMultiLvlLbl val="0"/>
      </c:catAx>
      <c:valAx>
        <c:axId val="5907328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5906547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yield!$AQ$26:$AQ$30</c:f>
                <c:numCache>
                  <c:formatCode>General</c:formatCode>
                  <c:ptCount val="5"/>
                  <c:pt idx="0">
                    <c:v>89.2924765550095</c:v>
                  </c:pt>
                  <c:pt idx="1">
                    <c:v>98.186897838943651</c:v>
                  </c:pt>
                  <c:pt idx="2">
                    <c:v>118.71591881673403</c:v>
                  </c:pt>
                  <c:pt idx="3">
                    <c:v>204.06429812269585</c:v>
                  </c:pt>
                  <c:pt idx="4">
                    <c:v>155.3281336946514</c:v>
                  </c:pt>
                </c:numCache>
              </c:numRef>
            </c:plus>
            <c:minus>
              <c:numRef>
                <c:f>yield!$AQ$26:$AQ$30</c:f>
                <c:numCache>
                  <c:formatCode>General</c:formatCode>
                  <c:ptCount val="5"/>
                  <c:pt idx="0">
                    <c:v>89.2924765550095</c:v>
                  </c:pt>
                  <c:pt idx="1">
                    <c:v>98.186897838943651</c:v>
                  </c:pt>
                  <c:pt idx="2">
                    <c:v>118.71591881673403</c:v>
                  </c:pt>
                  <c:pt idx="3">
                    <c:v>204.06429812269585</c:v>
                  </c:pt>
                  <c:pt idx="4">
                    <c:v>155.3281336946514</c:v>
                  </c:pt>
                </c:numCache>
              </c:numRef>
            </c:minus>
          </c:errBars>
          <c:cat>
            <c:strRef>
              <c:f>yield!$AP$5:$AP$9</c:f>
              <c:strCache>
                <c:ptCount val="5"/>
                <c:pt idx="0">
                  <c:v>Groundnut</c:v>
                </c:pt>
                <c:pt idx="1">
                  <c:v>Common bean</c:v>
                </c:pt>
                <c:pt idx="2">
                  <c:v>Cowpea</c:v>
                </c:pt>
                <c:pt idx="3">
                  <c:v>Soybean</c:v>
                </c:pt>
                <c:pt idx="4">
                  <c:v>Bambara nut</c:v>
                </c:pt>
              </c:strCache>
            </c:strRef>
          </c:cat>
          <c:val>
            <c:numRef>
              <c:f>yield!$AQ$5:$AQ$9</c:f>
              <c:numCache>
                <c:formatCode>General</c:formatCode>
                <c:ptCount val="5"/>
                <c:pt idx="0">
                  <c:v>1446.4405432176002</c:v>
                </c:pt>
                <c:pt idx="1">
                  <c:v>1006.8643707482994</c:v>
                </c:pt>
                <c:pt idx="2">
                  <c:v>1310.6418918918919</c:v>
                </c:pt>
                <c:pt idx="3">
                  <c:v>1311.3325717492387</c:v>
                </c:pt>
                <c:pt idx="4">
                  <c:v>663.54166666666663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3437824"/>
        <c:axId val="143796864"/>
      </c:barChart>
      <c:catAx>
        <c:axId val="143437824"/>
        <c:scaling>
          <c:orientation val="minMax"/>
        </c:scaling>
        <c:delete val="0"/>
        <c:axPos val="b"/>
        <c:majorTickMark val="out"/>
        <c:minorTickMark val="none"/>
        <c:tickLblPos val="nextTo"/>
        <c:crossAx val="143796864"/>
        <c:crosses val="autoZero"/>
        <c:auto val="1"/>
        <c:lblAlgn val="ctr"/>
        <c:lblOffset val="100"/>
        <c:noMultiLvlLbl val="0"/>
      </c:catAx>
      <c:valAx>
        <c:axId val="14379686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grain yield (kg/ha)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3437824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485775</xdr:colOff>
      <xdr:row>9</xdr:row>
      <xdr:rowOff>52387</xdr:rowOff>
    </xdr:from>
    <xdr:to>
      <xdr:col>34</xdr:col>
      <xdr:colOff>180975</xdr:colOff>
      <xdr:row>23</xdr:row>
      <xdr:rowOff>128587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40</xdr:col>
      <xdr:colOff>209550</xdr:colOff>
      <xdr:row>9</xdr:row>
      <xdr:rowOff>52387</xdr:rowOff>
    </xdr:from>
    <xdr:to>
      <xdr:col>47</xdr:col>
      <xdr:colOff>514350</xdr:colOff>
      <xdr:row>23</xdr:row>
      <xdr:rowOff>128587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0.00833</cdr:x>
      <cdr:y>0.86285</cdr:y>
    </cdr:from>
    <cdr:to>
      <cdr:x>0.13125</cdr:x>
      <cdr:y>0.97049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8100" y="2366963"/>
          <a:ext cx="561975" cy="295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nl-NL" sz="1200"/>
            <a:t>a.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0.03333</cdr:x>
      <cdr:y>0.85938</cdr:y>
    </cdr:from>
    <cdr:to>
      <cdr:x>0.16667</cdr:x>
      <cdr:y>0.97049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52400" y="2357438"/>
          <a:ext cx="609600" cy="304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nl-NL" sz="1200"/>
            <a:t>b.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590550</xdr:colOff>
      <xdr:row>11</xdr:row>
      <xdr:rowOff>52387</xdr:rowOff>
    </xdr:from>
    <xdr:to>
      <xdr:col>34</xdr:col>
      <xdr:colOff>142875</xdr:colOff>
      <xdr:row>25</xdr:row>
      <xdr:rowOff>128587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43</xdr:col>
      <xdr:colOff>257175</xdr:colOff>
      <xdr:row>4</xdr:row>
      <xdr:rowOff>4762</xdr:rowOff>
    </xdr:from>
    <xdr:to>
      <xdr:col>50</xdr:col>
      <xdr:colOff>561975</xdr:colOff>
      <xdr:row>18</xdr:row>
      <xdr:rowOff>80962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0.18125</cdr:x>
      <cdr:y>0.05382</cdr:y>
    </cdr:from>
    <cdr:to>
      <cdr:x>0.33125</cdr:x>
      <cdr:y>0.14063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28675" y="147638"/>
          <a:ext cx="685800" cy="238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nl-NL" sz="1100"/>
            <a:t>n=278</a:t>
          </a:r>
        </a:p>
      </cdr:txBody>
    </cdr:sp>
  </cdr:relSizeAnchor>
  <cdr:relSizeAnchor xmlns:cdr="http://schemas.openxmlformats.org/drawingml/2006/chartDrawing">
    <cdr:from>
      <cdr:x>0.3375</cdr:x>
      <cdr:y>0.21007</cdr:y>
    </cdr:from>
    <cdr:to>
      <cdr:x>0.47083</cdr:x>
      <cdr:y>0.32118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543050" y="576263"/>
          <a:ext cx="609600" cy="304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nl-NL" sz="1100"/>
            <a:t>n=112</a:t>
          </a:r>
        </a:p>
      </cdr:txBody>
    </cdr:sp>
  </cdr:relSizeAnchor>
  <cdr:relSizeAnchor xmlns:cdr="http://schemas.openxmlformats.org/drawingml/2006/chartDrawing">
    <cdr:from>
      <cdr:x>0.50833</cdr:x>
      <cdr:y>0.08854</cdr:y>
    </cdr:from>
    <cdr:to>
      <cdr:x>0.64375</cdr:x>
      <cdr:y>0.18229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2324100" y="242888"/>
          <a:ext cx="619125" cy="257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nl-NL" sz="1100"/>
        </a:p>
      </cdr:txBody>
    </cdr:sp>
  </cdr:relSizeAnchor>
  <cdr:relSizeAnchor xmlns:cdr="http://schemas.openxmlformats.org/drawingml/2006/chartDrawing">
    <cdr:from>
      <cdr:x>0.49375</cdr:x>
      <cdr:y>0.12326</cdr:y>
    </cdr:from>
    <cdr:to>
      <cdr:x>0.6625</cdr:x>
      <cdr:y>0.21354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2257425" y="338138"/>
          <a:ext cx="771525" cy="247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nl-NL" sz="1100"/>
            <a:t>n=74</a:t>
          </a:r>
        </a:p>
      </cdr:txBody>
    </cdr:sp>
  </cdr:relSizeAnchor>
  <cdr:relSizeAnchor xmlns:cdr="http://schemas.openxmlformats.org/drawingml/2006/chartDrawing">
    <cdr:from>
      <cdr:x>0.675</cdr:x>
      <cdr:y>0.08507</cdr:y>
    </cdr:from>
    <cdr:to>
      <cdr:x>0.85208</cdr:x>
      <cdr:y>0.1684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3086100" y="233363"/>
          <a:ext cx="809625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nl-NL" sz="1100"/>
            <a:t>n=54</a:t>
          </a:r>
        </a:p>
      </cdr:txBody>
    </cdr:sp>
  </cdr:relSizeAnchor>
  <cdr:relSizeAnchor xmlns:cdr="http://schemas.openxmlformats.org/drawingml/2006/chartDrawing">
    <cdr:from>
      <cdr:x>0.82292</cdr:x>
      <cdr:y>0.36632</cdr:y>
    </cdr:from>
    <cdr:to>
      <cdr:x>0.99167</cdr:x>
      <cdr:y>0.44618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3762375" y="1004888"/>
          <a:ext cx="771525" cy="219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nl-NL" sz="1100"/>
            <a:t>n=8</a:t>
          </a:r>
        </a:p>
      </cdr:txBody>
    </cdr:sp>
  </cdr:relSizeAnchor>
</c:userShape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reta" refreshedDate="41253.557830439815" createdVersion="4" refreshedVersion="4" minRefreshableVersion="3" recordCount="576">
  <cacheSource type="worksheet">
    <worksheetSource ref="A1:K1048576" sheet="area+yield corrected data"/>
  </cacheSource>
  <cacheFields count="11">
    <cacheField name="Farm_ID" numFmtId="0">
      <sharedItems containsBlank="1" count="309">
        <s v="SP_ZIM_001"/>
        <s v="SP_ZIM_002"/>
        <s v="SP_ZIM_003"/>
        <s v="SP_ZIM_004"/>
        <s v="SP_ZIM_005"/>
        <s v="SP_ZIM_006"/>
        <s v="SP_ZIM_007"/>
        <s v="SP_ZIM_008"/>
        <s v="SP_ZIM_009"/>
        <s v="SP_ZIM_010"/>
        <s v="SP_ZIM_011"/>
        <s v="SP_ZIM_012"/>
        <s v="SP_ZIM_013"/>
        <s v="SP_ZIM_014"/>
        <s v="SP_ZIM_015"/>
        <s v="SP_ZIM_016"/>
        <s v="SP_ZIM_017"/>
        <s v="SP_ZIM_018"/>
        <s v="SP_ZIM_019"/>
        <s v="SP_ZIM_020"/>
        <s v="SP_ZIM_022"/>
        <s v="SP_ZIM_023"/>
        <s v="SP_ZIM_024"/>
        <s v="SP_ZIM_025"/>
        <s v="SP_ZIM_026"/>
        <s v="SP_ZIM_027"/>
        <s v="SP_ZIM_028"/>
        <s v="SP_ZIM_029"/>
        <s v="SP_ZIM_030"/>
        <s v="SP_ZIM_031"/>
        <s v="SP_ZIM_032"/>
        <s v="SP_ZIM_033"/>
        <s v="SP_ZIM_034"/>
        <s v="SP_ZIM_035"/>
        <s v="SP_ZIM_036"/>
        <s v="SP_ZIM_037"/>
        <s v="SP_ZIM_038"/>
        <s v="SP_ZIM_039"/>
        <s v="SP_ZIM_040"/>
        <s v="SP_ZIM_041"/>
        <s v="SP_ZIM_042"/>
        <s v="SP_ZIM_043"/>
        <s v="SP_ZIM_044"/>
        <s v="SP_ZIM_045"/>
        <s v="SP_ZIM_046"/>
        <s v="SP_ZIM_047"/>
        <s v="SP_ZIM_048"/>
        <s v="SP_ZIM_049"/>
        <s v="SP_ZIM_050"/>
        <s v="SP_ZIM_051"/>
        <s v="SP_ZIM_052"/>
        <s v="SP_ZIM_053"/>
        <s v="SP_ZIM_054"/>
        <s v="SP_ZIM_055"/>
        <s v="SP_ZIM_056"/>
        <s v="SP_ZIM_057"/>
        <s v="SP_ZIM_058"/>
        <s v="SP_ZIM_059"/>
        <s v="SP_ZIM_060"/>
        <s v="SP_ZIM_061"/>
        <s v="SP_ZIM_062"/>
        <s v="SP_ZIM_063"/>
        <s v="SP_ZIM_064"/>
        <s v="SP_ZIM_065"/>
        <s v="SP_ZIM_066"/>
        <s v="SP_ZIM_067"/>
        <s v="SP_ZIM_068"/>
        <s v="SP_ZIM_069"/>
        <s v="SP_ZIM_070"/>
        <s v="SP_ZIM_071"/>
        <s v="SP_ZIM_072"/>
        <s v="SP_ZIM_073"/>
        <s v="SP_ZIM_074"/>
        <s v="SP_ZIM_075"/>
        <s v="SP_ZIM_076"/>
        <s v="SP_ZIM_077"/>
        <s v="SP_ZIM_078"/>
        <s v="SP_ZIM_079"/>
        <s v="SP_ZIM_080"/>
        <s v="SP_ZIM_081"/>
        <s v="SP_ZIM_082"/>
        <s v="SP_ZIM_083"/>
        <s v="SP_ZIM_084"/>
        <s v="SP_ZIM_085"/>
        <s v="SP_ZIM_086"/>
        <s v="SP_ZIM_087"/>
        <s v="SP_ZIM_088"/>
        <s v="SP_ZIM_089"/>
        <s v="SP_ZIM_090"/>
        <s v="SP_ZIM_091"/>
        <s v="SP_ZIM_092"/>
        <s v="SP_ZIM_093"/>
        <s v="SP_ZIM_094"/>
        <s v="SP_ZIM_095"/>
        <s v="SP_ZIM_096"/>
        <s v="SP_ZIM_097"/>
        <s v="SP_ZIM_098"/>
        <s v="SP_ZIM_099"/>
        <s v="SP_ZIM_100"/>
        <s v="SP_ZIM_101"/>
        <s v="SP_ZIM_102"/>
        <s v="SP_ZIM_103"/>
        <s v="SP_ZIM_104"/>
        <s v="SP_ZIM_105"/>
        <s v="SP_ZIM_106"/>
        <s v="SP_ZIM_107"/>
        <s v="SP_ZIM_108"/>
        <s v="SP_ZIM_110"/>
        <s v="SP_ZIM_111"/>
        <s v="SP_ZIM_112"/>
        <s v="SP_ZIM_113"/>
        <s v="SP_ZIM_114"/>
        <s v="SP_ZIM_115"/>
        <s v="SP_ZIM_116"/>
        <s v="SP_ZIM_117"/>
        <s v="SP_ZIM_118"/>
        <s v="SP_ZIM_119"/>
        <s v="SP_ZIM_120"/>
        <s v="SP_ZIM_121"/>
        <s v="SP_ZIM_122"/>
        <s v="SP_ZIM_123"/>
        <s v="SP_ZIM_124"/>
        <s v="SP_ZIM_125"/>
        <s v="SP_ZIM_126"/>
        <s v="SP_ZIM_127"/>
        <s v="SP_ZIM_128"/>
        <s v="SP_ZIM_129"/>
        <s v="SP_ZIM_130"/>
        <s v="SP_ZIM_131"/>
        <s v="SP_ZIM_132"/>
        <s v="SP_ZIM_133"/>
        <s v="SP_ZIM_134"/>
        <s v="SP_ZIM_135"/>
        <s v="SP_ZIM_136"/>
        <s v="SP_ZIM_137"/>
        <s v="SP_ZIM_138"/>
        <s v="SP_ZIM_139"/>
        <s v="SP_ZIM_140"/>
        <s v="SP_ZIM_141"/>
        <s v="SP_ZIM_142"/>
        <s v="SP_ZIM_143"/>
        <s v="SP_ZIM_144"/>
        <s v="SP_ZIM_145"/>
        <s v="SP_ZIM_146"/>
        <s v="SP_ZIM_147"/>
        <s v="SP_ZIM_148"/>
        <s v="SP_ZIM_150"/>
        <s v="SP_ZIM_151"/>
        <s v="SP_ZIM_152"/>
        <s v="SP_ZIM_153"/>
        <s v="SP_ZIM_154"/>
        <s v="SP_ZIM_155"/>
        <s v="SP_ZIM_156"/>
        <s v="SP_ZIM_157"/>
        <s v="SP_ZIM_158"/>
        <s v="SP_ZIM_159"/>
        <s v="SP_ZIM_160"/>
        <s v="SP_ZIM_162"/>
        <s v="SP_ZIM_163"/>
        <s v="SP_ZIM_164"/>
        <s v="SP_ZIM_165"/>
        <s v="SP_ZIM_166"/>
        <s v="SP_ZIM_167"/>
        <s v="SP_ZIM_168"/>
        <s v="SP_ZIM_169"/>
        <s v="SP_ZIM_170"/>
        <s v="SP_ZIM_171"/>
        <s v="SP_ZIM_172"/>
        <s v="SP_ZIM_173"/>
        <s v="SP_ZIM_174"/>
        <s v="SP_ZIM_175"/>
        <s v="SP_ZIM_176"/>
        <s v="SP_ZIM_177"/>
        <s v="SP_ZIM_178"/>
        <s v="SP_ZIM_179"/>
        <s v="SP_ZIM_180"/>
        <s v="SP_ZIM_181"/>
        <s v="SP_ZIM_182"/>
        <s v="SP_ZIM_183"/>
        <s v="SP_ZIM_184"/>
        <s v="SP_ZIM_185"/>
        <s v="SP_ZIM_186"/>
        <s v="SP_ZIM_187"/>
        <s v="SP_ZIM_188"/>
        <s v="SP_ZIM_189"/>
        <s v="SP_ZIM_190"/>
        <s v="SP_ZIM_191"/>
        <s v="SP_ZIM_192"/>
        <s v="SP_ZIM_193"/>
        <s v="SP_ZIM_194"/>
        <s v="SP_ZIM_195"/>
        <s v="SP_ZIM_196"/>
        <s v="SP_ZIM_197"/>
        <s v="SP_ZIM_198"/>
        <s v="SP_ZIM_199"/>
        <s v="SP_ZIM_200"/>
        <s v="SP_ZIM_201"/>
        <s v="SP_ZIM_202"/>
        <s v="SP_ZIM_203"/>
        <s v="SP_ZIM_204"/>
        <s v="SP_ZIM_206"/>
        <s v="SP_ZIM_207"/>
        <s v="SP_ZIM_208"/>
        <s v="SP_ZIM_209"/>
        <s v="SP_ZIM_211"/>
        <s v="SP_ZIM_212"/>
        <s v="SP_ZIM_213"/>
        <s v="SP_ZIM_214"/>
        <s v="SP_ZIM_215"/>
        <s v="SP_ZIM_216"/>
        <s v="SP_ZIM_217"/>
        <s v="SP_ZIM_218"/>
        <s v="SP_ZIM_219"/>
        <s v="SP_ZIM_220"/>
        <s v="SP_ZIM_221"/>
        <s v="SP_ZIM_222"/>
        <s v="SP_ZIM_223"/>
        <s v="SP_ZIM_224"/>
        <s v="SP_ZIM_225"/>
        <s v="SP_ZIM_226"/>
        <s v="SP_ZIM_227"/>
        <s v="SP_ZIM_228"/>
        <s v="SP_ZIM_229"/>
        <s v="SP_ZIM_230"/>
        <s v="SP_ZIM_231"/>
        <s v="SP_ZIM_233"/>
        <s v="SP_ZIM_234"/>
        <s v="SP_ZIM_235"/>
        <s v="SP_ZIM_236"/>
        <s v="SP_ZIM_237"/>
        <s v="SP_ZIM_238"/>
        <s v="SP_ZIM_239"/>
        <s v="SP_ZIM_240"/>
        <s v="SP_ZIM_241"/>
        <s v="SP_ZIM_242"/>
        <s v="SP_ZIM_243"/>
        <s v="SP_ZIM_244"/>
        <s v="SP_ZIM_245"/>
        <s v="SP_ZIM_246"/>
        <s v="SP_ZIM_247"/>
        <s v="SP_ZIM_248"/>
        <s v="SP_ZIM_249"/>
        <s v="SP_ZIM_250"/>
        <s v="SP_ZIM_251"/>
        <s v="SP_ZIM_252"/>
        <s v="SP_ZIM_253"/>
        <s v="SP_ZIM_254"/>
        <s v="SP_ZIM_255"/>
        <s v="SP_ZIM_256"/>
        <s v="SP_ZIM_257"/>
        <s v="SP_ZIM_258"/>
        <s v="SP_ZIM_259"/>
        <s v="SP_ZIM_260"/>
        <s v="SP_ZIM_261"/>
        <s v="SP_ZIM_262"/>
        <s v="SP_ZIM_263"/>
        <s v="SP_ZIM_264"/>
        <s v="SP_ZIM_265"/>
        <s v="SP_ZIM_267"/>
        <s v="SP_ZIM_268"/>
        <s v="SP_ZIM_269"/>
        <s v="SP_ZIM_270"/>
        <s v="SP_ZIM_271"/>
        <s v="SP_ZIM_272"/>
        <s v="SP_ZIM_273"/>
        <s v="SP_ZIM_274"/>
        <s v="SP_ZIM_275"/>
        <s v="SP_ZIM_276"/>
        <s v="SP_ZIM_277"/>
        <s v="SP_ZIM_278"/>
        <s v="SP_ZIM_279"/>
        <s v="SP_ZIM_280"/>
        <s v="SP_ZIM_281"/>
        <s v="SP_ZIM_282"/>
        <s v="SP_ZIM_283"/>
        <s v="SP_ZIM_284"/>
        <s v="SP_ZIM_285"/>
        <s v="SP_ZIM_286"/>
        <s v="SP_ZIM_287"/>
        <s v="SP_ZIM_288"/>
        <s v="SP_ZIM_289"/>
        <s v="SP_ZIM_290"/>
        <s v="SP_ZIM_291"/>
        <s v="SP_ZIM_292"/>
        <s v="SP_ZIM_293"/>
        <s v="SP_ZIM_294"/>
        <s v="SP_ZIM_295"/>
        <s v="SP_ZIM_296"/>
        <s v="SP_ZIM_297"/>
        <s v="SP_ZIM_298"/>
        <s v="SP_ZIM_299"/>
        <s v="SP_ZIM_300"/>
        <s v="SP_ZIM_301"/>
        <s v="SP_ZIM_302"/>
        <s v="SP_ZIM_303"/>
        <s v="SP_ZIM_304"/>
        <s v="SP_ZIM_305"/>
        <s v="SP_ZIM_306"/>
        <s v="SP_ZIM_307"/>
        <s v="SP_ZIM_308"/>
        <s v="SP_ZIM_309"/>
        <s v="SP_ZIM_311"/>
        <s v="SP_ZIM_312"/>
        <s v="SP_ZIM_313"/>
        <s v="SP_ZIM_314"/>
        <s v="SP_ZIM_315"/>
        <s v="SP_ZIM_316"/>
        <s v="SP_ZIM_317"/>
        <m/>
      </sharedItems>
    </cacheField>
    <cacheField name="District" numFmtId="0">
      <sharedItems containsBlank="1" containsMixedTypes="1" containsNumber="1" containsInteger="1" minValue="0" maxValue="0" count="6">
        <s v="Murehwa"/>
        <s v="Chegut"/>
        <s v="Makoni"/>
        <s v="Goromonzi"/>
        <m/>
        <n v="0"/>
      </sharedItems>
    </cacheField>
    <cacheField name="Field" numFmtId="0">
      <sharedItems containsString="0" containsBlank="1" containsNumber="1" containsInteger="1" minValue="0" maxValue="4"/>
    </cacheField>
    <cacheField name="Area" numFmtId="0">
      <sharedItems containsString="0" containsBlank="1" containsNumber="1" containsInteger="1" minValue="20" maxValue="8000" count="42">
        <n v="800"/>
        <n v="500"/>
        <n v="50"/>
        <n v="400"/>
        <n v="1200"/>
        <n v="200"/>
        <n v="4000"/>
        <n v="8000"/>
        <n v="2000"/>
        <n v="250"/>
        <n v="5500"/>
        <n v="300"/>
        <n v="2500"/>
        <n v="350"/>
        <n v="100"/>
        <n v="700"/>
        <n v="1000"/>
        <n v="160"/>
        <n v="320"/>
        <n v="600"/>
        <n v="1500"/>
        <n v="3000"/>
        <n v="5000"/>
        <n v="2400"/>
        <n v="25"/>
        <n v="75"/>
        <n v="40"/>
        <n v="80"/>
        <n v="120"/>
        <n v="20"/>
        <n v="1250"/>
        <n v="1100"/>
        <n v="900"/>
        <n v="150"/>
        <n v="6000"/>
        <n v="3200"/>
        <n v="1600"/>
        <n v="4500"/>
        <n v="7000"/>
        <n v="2300"/>
        <n v="750"/>
        <m/>
      </sharedItems>
    </cacheField>
    <cacheField name="Seed_used_kg" numFmtId="0">
      <sharedItems containsString="0" containsBlank="1" containsNumber="1" minValue="0.25" maxValue="200"/>
    </cacheField>
    <cacheField name="Type_legume_variety" numFmtId="0">
      <sharedItems containsBlank="1" count="11">
        <s v="Groundnuts"/>
        <s v="Cowpeas"/>
        <s v="Bush beans"/>
        <s v="Soybeans"/>
        <s v="Common beans"/>
        <s v="Bambara nuts"/>
        <m/>
        <s v="Sugarbeans" u="1"/>
        <s v="Climbing Beans" u="1"/>
        <s v="Bush beans " u="1"/>
        <s v="Soyabeans" u="1"/>
      </sharedItems>
    </cacheField>
    <cacheField name="Intercropped" numFmtId="0">
      <sharedItems containsBlank="1"/>
    </cacheField>
    <cacheField name="With_which_crops" numFmtId="0">
      <sharedItems containsBlank="1"/>
    </cacheField>
    <cacheField name="Perc_legume_versus_non_legume" numFmtId="0">
      <sharedItems containsBlank="1" containsMixedTypes="1" containsNumber="1" minValue="4.5138888888888902E-2" maxValue="90"/>
    </cacheField>
    <cacheField name="Production_field_kg" numFmtId="0">
      <sharedItems containsString="0" containsBlank="1" containsNumber="1" minValue="0" maxValue="1500"/>
    </cacheField>
    <cacheField name="Calculated Production (kg/ha)" numFmtId="0">
      <sharedItems containsString="0" containsBlank="1" containsNumber="1" minValue="0" maxValue="937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Greta" refreshedDate="41253.570535069448" createdVersion="4" refreshedVersion="4" minRefreshableVersion="3" recordCount="966">
  <cacheSource type="worksheet">
    <worksheetSource ref="A1:K1048576" sheet="areas per farm"/>
  </cacheSource>
  <cacheFields count="11">
    <cacheField name="farm id" numFmtId="0">
      <sharedItems containsBlank="1"/>
    </cacheField>
    <cacheField name="district" numFmtId="0">
      <sharedItems containsBlank="1" containsMixedTypes="1" containsNumber="1" containsInteger="1" minValue="0" maxValue="0" count="6">
        <s v="Murehwa"/>
        <s v="Chegut"/>
        <s v="Makoni"/>
        <s v="Goromonzi"/>
        <n v="0"/>
        <m/>
      </sharedItems>
    </cacheField>
    <cacheField name="gender farmer" numFmtId="0">
      <sharedItems containsBlank="1" count="3">
        <s v="male"/>
        <s v="female"/>
        <m/>
      </sharedItems>
    </cacheField>
    <cacheField name="gender HH head" numFmtId="0">
      <sharedItems containsBlank="1" count="3">
        <s v="male"/>
        <s v="female"/>
        <m/>
      </sharedItems>
    </cacheField>
    <cacheField name="previous role" numFmtId="0">
      <sharedItems containsBlank="1" count="3">
        <s v="Satellite Farmer"/>
        <s v="Lead Farmer"/>
        <m/>
      </sharedItems>
    </cacheField>
    <cacheField name="Bambara nuts" numFmtId="0">
      <sharedItems containsString="0" containsBlank="1" containsNumber="1" containsInteger="1" minValue="0" maxValue="2000"/>
    </cacheField>
    <cacheField name="Common beans" numFmtId="0">
      <sharedItems containsString="0" containsBlank="1" containsNumber="1" containsInteger="1" minValue="0" maxValue="5000"/>
    </cacheField>
    <cacheField name="Cowpeas" numFmtId="0">
      <sharedItems containsString="0" containsBlank="1" containsNumber="1" containsInteger="1" minValue="0" maxValue="8000"/>
    </cacheField>
    <cacheField name="Groundnuts" numFmtId="0">
      <sharedItems containsString="0" containsBlank="1" containsNumber="1" containsInteger="1" minValue="0" maxValue="8000"/>
    </cacheField>
    <cacheField name="Soybeans" numFmtId="0">
      <sharedItems containsString="0" containsBlank="1" containsNumber="1" containsInteger="1" minValue="0" maxValue="8000"/>
    </cacheField>
    <cacheField name="Grand Total" numFmtId="0">
      <sharedItems containsString="0" containsBlank="1" containsNumber="1" containsInteger="1" minValue="40" maxValue="18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Greta" refreshedDate="41253.606010995369" createdVersion="4" refreshedVersion="4" minRefreshableVersion="3" recordCount="570">
  <cacheSource type="worksheet">
    <worksheetSource ref="A1:K1048576" sheet="yield"/>
  </cacheSource>
  <cacheFields count="11">
    <cacheField name="Farm_ID" numFmtId="0">
      <sharedItems containsBlank="1"/>
    </cacheField>
    <cacheField name="District" numFmtId="0">
      <sharedItems containsBlank="1" containsMixedTypes="1" containsNumber="1" containsInteger="1" minValue="0" maxValue="0" count="6">
        <s v="Murehwa"/>
        <s v="Chegut"/>
        <s v="Makoni"/>
        <s v="Goromonzi"/>
        <m/>
        <n v="0"/>
      </sharedItems>
    </cacheField>
    <cacheField name="Field" numFmtId="0">
      <sharedItems containsString="0" containsBlank="1" containsNumber="1" containsInteger="1" minValue="0" maxValue="4"/>
    </cacheField>
    <cacheField name="Area" numFmtId="0">
      <sharedItems containsString="0" containsBlank="1" containsNumber="1" containsInteger="1" minValue="20" maxValue="8000"/>
    </cacheField>
    <cacheField name="Seed_used_kg" numFmtId="0">
      <sharedItems containsString="0" containsBlank="1" containsNumber="1" minValue="0.25" maxValue="200"/>
    </cacheField>
    <cacheField name="Type_legume_variety" numFmtId="0">
      <sharedItems containsBlank="1" count="7">
        <s v="Groundnuts"/>
        <s v="Cowpeas"/>
        <s v="Common beans"/>
        <s v="Soybeans"/>
        <s v="Bambara nuts"/>
        <m/>
        <s v="Bush beans" u="1"/>
      </sharedItems>
    </cacheField>
    <cacheField name="Intercropped" numFmtId="0">
      <sharedItems containsBlank="1" count="3">
        <s v="N"/>
        <s v="Y"/>
        <m/>
      </sharedItems>
    </cacheField>
    <cacheField name="With_which_crops" numFmtId="0">
      <sharedItems containsBlank="1"/>
    </cacheField>
    <cacheField name="Perc_legume_versus_non_legume" numFmtId="0">
      <sharedItems containsBlank="1" containsMixedTypes="1" containsNumber="1" minValue="4.5138888888888902E-2" maxValue="90"/>
    </cacheField>
    <cacheField name="Production_field_kg" numFmtId="0">
      <sharedItems containsString="0" containsBlank="1" containsNumber="1" minValue="0" maxValue="1500"/>
    </cacheField>
    <cacheField name="Calculated Production (kg/ha)" numFmtId="0">
      <sharedItems containsString="0" containsBlank="1" containsNumber="1" minValue="0" maxValue="9375" count="98">
        <n v="937.5"/>
        <n v="1800"/>
        <n v="2000"/>
        <n v="375"/>
        <n v="875"/>
        <n v="750"/>
        <n v="1250"/>
        <n v="125"/>
        <n v="625"/>
        <n v="112.5"/>
        <n v="6250"/>
        <n v="250"/>
        <n v="1000"/>
        <n v="187.5"/>
        <n v="2150"/>
        <n v="312.5"/>
        <n v="1600"/>
        <n v="1500"/>
        <n v="1875"/>
        <n v="999.99999999999989"/>
        <n v="400"/>
        <n v="571.42857142857133"/>
        <n v="500"/>
        <n v="714.28571428571422"/>
        <n v="800"/>
        <n v="300"/>
        <n v="2500"/>
        <n v="2250"/>
        <n v="1750"/>
        <n v="0"/>
        <n v="9375"/>
        <n v="1562.5"/>
        <n v="1200"/>
        <n v="166.66666666666669"/>
        <n v="200"/>
        <n v="833.33333333333337"/>
        <n v="62.5"/>
        <n v="50"/>
        <n v="1333.3333333333335"/>
        <n v="2187.5"/>
        <n v="285.71428571428567"/>
        <n v="666.66666666666674"/>
        <n v="499.99999999999994"/>
        <n v="1187.5"/>
        <n v="1041.6666666666667"/>
        <n v="450"/>
        <n v="700"/>
        <n v="1050"/>
        <n v="600"/>
        <n v="900"/>
        <n v="93.75"/>
        <n v="333.33333333333337"/>
        <n v="6000"/>
        <n v="1120"/>
        <n v="7500"/>
        <n v="1666.6666666666667"/>
        <n v="5000"/>
        <n v="3333.3333333333335"/>
        <n v="3125"/>
        <n v="236.66666666666669"/>
        <n v="3750"/>
        <n v="4375"/>
        <n v="5625"/>
        <n v="1125"/>
        <n v="1136.3636363636363"/>
        <n v="1166.6666666666667"/>
        <n v="3200"/>
        <n v="350"/>
        <n v="2700"/>
        <n v="650"/>
        <n v="791.66666666666674"/>
        <n v="2343.75"/>
        <n v="2666.666666666667"/>
        <n v="8750"/>
        <n v="3906.25"/>
        <n v="175"/>
        <n v="1375"/>
        <n v="562.5"/>
        <n v="70"/>
        <n v="37.5"/>
        <n v="1062.5"/>
        <n v="468.75"/>
        <n v="4000"/>
        <n v="100"/>
        <n v="857.14285714285711"/>
        <n v="3000"/>
        <n v="3500"/>
        <n v="1687.5"/>
        <n v="416.66666666666669"/>
        <n v="2083.3333333333335"/>
        <n v="714.28571428571433"/>
        <n v="291.66666666666669"/>
        <n v="1100"/>
        <n v="3600"/>
        <n v="3891.304347826087"/>
        <n v="2800"/>
        <n v="3428.5714285714284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76">
  <r>
    <x v="0"/>
    <x v="0"/>
    <n v="1"/>
    <x v="0"/>
    <n v="7.5"/>
    <x v="0"/>
    <s v="N"/>
    <m/>
    <m/>
    <n v="75"/>
    <n v="937.5"/>
  </r>
  <r>
    <x v="1"/>
    <x v="0"/>
    <n v="1"/>
    <x v="1"/>
    <n v="5"/>
    <x v="0"/>
    <s v="N"/>
    <m/>
    <m/>
    <n v="90"/>
    <n v="1800"/>
  </r>
  <r>
    <x v="1"/>
    <x v="0"/>
    <n v="2"/>
    <x v="2"/>
    <n v="0.5"/>
    <x v="1"/>
    <s v="Y"/>
    <s v="maize"/>
    <n v="33"/>
    <n v="10"/>
    <n v="2000"/>
  </r>
  <r>
    <x v="2"/>
    <x v="0"/>
    <n v="1"/>
    <x v="3"/>
    <n v="2"/>
    <x v="2"/>
    <s v="N"/>
    <m/>
    <m/>
    <n v="15"/>
    <n v="375"/>
  </r>
  <r>
    <x v="2"/>
    <x v="0"/>
    <n v="2"/>
    <x v="0"/>
    <n v="5"/>
    <x v="0"/>
    <s v="N"/>
    <m/>
    <m/>
    <n v="70"/>
    <n v="875"/>
  </r>
  <r>
    <x v="3"/>
    <x v="0"/>
    <n v="1"/>
    <x v="3"/>
    <n v="2"/>
    <x v="2"/>
    <s v="N"/>
    <m/>
    <m/>
    <n v="30"/>
    <n v="750"/>
  </r>
  <r>
    <x v="3"/>
    <x v="0"/>
    <n v="2"/>
    <x v="4"/>
    <n v="10"/>
    <x v="0"/>
    <s v="N"/>
    <m/>
    <m/>
    <n v="150"/>
    <n v="1250"/>
  </r>
  <r>
    <x v="4"/>
    <x v="0"/>
    <n v="1"/>
    <x v="3"/>
    <n v="1"/>
    <x v="2"/>
    <s v="N"/>
    <m/>
    <m/>
    <n v="5"/>
    <n v="125"/>
  </r>
  <r>
    <x v="4"/>
    <x v="0"/>
    <n v="2"/>
    <x v="0"/>
    <n v="5"/>
    <x v="0"/>
    <s v="N"/>
    <m/>
    <m/>
    <n v="50"/>
    <n v="625"/>
  </r>
  <r>
    <x v="5"/>
    <x v="0"/>
    <n v="2"/>
    <x v="0"/>
    <n v="3"/>
    <x v="3"/>
    <s v="N"/>
    <m/>
    <m/>
    <n v="9"/>
    <n v="112.5"/>
  </r>
  <r>
    <x v="5"/>
    <x v="0"/>
    <n v="1"/>
    <x v="5"/>
    <n v="10"/>
    <x v="0"/>
    <s v="N"/>
    <m/>
    <m/>
    <n v="125"/>
    <n v="6250"/>
  </r>
  <r>
    <x v="6"/>
    <x v="0"/>
    <n v="1"/>
    <x v="6"/>
    <n v="20"/>
    <x v="0"/>
    <s v="N"/>
    <m/>
    <m/>
    <n v="250"/>
    <n v="625"/>
  </r>
  <r>
    <x v="6"/>
    <x v="0"/>
    <n v="2"/>
    <x v="6"/>
    <n v="15"/>
    <x v="3"/>
    <s v="N"/>
    <m/>
    <m/>
    <n v="300"/>
    <n v="750"/>
  </r>
  <r>
    <x v="6"/>
    <x v="0"/>
    <n v="3"/>
    <x v="0"/>
    <n v="2"/>
    <x v="4"/>
    <s v="N"/>
    <m/>
    <m/>
    <n v="20"/>
    <n v="250"/>
  </r>
  <r>
    <x v="7"/>
    <x v="0"/>
    <n v="1"/>
    <x v="3"/>
    <n v="5"/>
    <x v="0"/>
    <s v="N"/>
    <m/>
    <m/>
    <n v="40"/>
    <n v="1000"/>
  </r>
  <r>
    <x v="8"/>
    <x v="0"/>
    <n v="1"/>
    <x v="3"/>
    <n v="10"/>
    <x v="0"/>
    <s v="N"/>
    <m/>
    <m/>
    <n v="40"/>
    <n v="1000"/>
  </r>
  <r>
    <x v="9"/>
    <x v="0"/>
    <n v="1"/>
    <x v="7"/>
    <n v="42"/>
    <x v="0"/>
    <s v="N"/>
    <m/>
    <m/>
    <n v="150"/>
    <n v="187.5"/>
  </r>
  <r>
    <x v="10"/>
    <x v="0"/>
    <n v="1"/>
    <x v="3"/>
    <n v="6"/>
    <x v="0"/>
    <s v="N"/>
    <m/>
    <m/>
    <n v="86"/>
    <n v="2150"/>
  </r>
  <r>
    <x v="11"/>
    <x v="0"/>
    <n v="1"/>
    <x v="0"/>
    <n v="5"/>
    <x v="0"/>
    <s v="N"/>
    <m/>
    <m/>
    <n v="25"/>
    <n v="312.5"/>
  </r>
  <r>
    <x v="11"/>
    <x v="0"/>
    <n v="2"/>
    <x v="3"/>
    <n v="2.5"/>
    <x v="3"/>
    <s v="N"/>
    <m/>
    <m/>
    <n v="40"/>
    <n v="1000"/>
  </r>
  <r>
    <x v="12"/>
    <x v="0"/>
    <n v="1"/>
    <x v="0"/>
    <n v="5"/>
    <x v="0"/>
    <s v="N"/>
    <m/>
    <m/>
    <n v="20"/>
    <n v="250"/>
  </r>
  <r>
    <x v="13"/>
    <x v="0"/>
    <n v="1"/>
    <x v="8"/>
    <n v="20"/>
    <x v="0"/>
    <s v="N"/>
    <m/>
    <m/>
    <n v="125"/>
    <n v="625"/>
  </r>
  <r>
    <x v="13"/>
    <x v="0"/>
    <n v="2"/>
    <x v="9"/>
    <n v="2.5"/>
    <x v="1"/>
    <s v="N"/>
    <m/>
    <m/>
    <n v="40"/>
    <n v="1600"/>
  </r>
  <r>
    <x v="14"/>
    <x v="0"/>
    <n v="1"/>
    <x v="1"/>
    <n v="5"/>
    <x v="0"/>
    <s v="N"/>
    <m/>
    <m/>
    <n v="75"/>
    <n v="1500"/>
  </r>
  <r>
    <x v="15"/>
    <x v="0"/>
    <n v="3"/>
    <x v="9"/>
    <n v="2.5"/>
    <x v="2"/>
    <s v="N"/>
    <m/>
    <m/>
    <n v="40"/>
    <n v="1600"/>
  </r>
  <r>
    <x v="15"/>
    <x v="0"/>
    <n v="2"/>
    <x v="1"/>
    <n v="5"/>
    <x v="1"/>
    <s v="N"/>
    <m/>
    <m/>
    <n v="80"/>
    <n v="1600"/>
  </r>
  <r>
    <x v="15"/>
    <x v="0"/>
    <n v="1"/>
    <x v="8"/>
    <n v="20"/>
    <x v="0"/>
    <s v="N"/>
    <m/>
    <m/>
    <n v="375"/>
    <n v="1875"/>
  </r>
  <r>
    <x v="16"/>
    <x v="0"/>
    <n v="3"/>
    <x v="10"/>
    <n v="55"/>
    <x v="0"/>
    <s v="N"/>
    <m/>
    <m/>
    <n v="550"/>
    <n v="999.99999999999989"/>
  </r>
  <r>
    <x v="16"/>
    <x v="0"/>
    <n v="1"/>
    <x v="11"/>
    <n v="3"/>
    <x v="2"/>
    <s v="N"/>
    <m/>
    <m/>
    <n v="30"/>
    <n v="1000"/>
  </r>
  <r>
    <x v="16"/>
    <x v="0"/>
    <n v="2"/>
    <x v="5"/>
    <n v="2"/>
    <x v="1"/>
    <s v="N"/>
    <m/>
    <m/>
    <n v="30"/>
    <n v="1500"/>
  </r>
  <r>
    <x v="17"/>
    <x v="0"/>
    <n v="1"/>
    <x v="12"/>
    <n v="25"/>
    <x v="0"/>
    <s v="N"/>
    <m/>
    <m/>
    <n v="100"/>
    <n v="400"/>
  </r>
  <r>
    <x v="17"/>
    <x v="0"/>
    <n v="2"/>
    <x v="13"/>
    <n v="3.5"/>
    <x v="2"/>
    <s v="N"/>
    <m/>
    <m/>
    <n v="20"/>
    <n v="571.42857142857133"/>
  </r>
  <r>
    <x v="17"/>
    <x v="0"/>
    <n v="3"/>
    <x v="14"/>
    <n v="1"/>
    <x v="1"/>
    <s v="N"/>
    <m/>
    <m/>
    <n v="20"/>
    <n v="2000"/>
  </r>
  <r>
    <x v="18"/>
    <x v="0"/>
    <n v="2"/>
    <x v="14"/>
    <n v="0.5"/>
    <x v="1"/>
    <s v="Y"/>
    <s v="maize"/>
    <n v="60"/>
    <n v="5"/>
    <n v="500"/>
  </r>
  <r>
    <x v="18"/>
    <x v="0"/>
    <n v="3"/>
    <x v="15"/>
    <n v="7"/>
    <x v="0"/>
    <s v="Y"/>
    <s v="maize"/>
    <n v="60"/>
    <n v="50"/>
    <n v="714.28571428571422"/>
  </r>
  <r>
    <x v="18"/>
    <x v="0"/>
    <n v="1"/>
    <x v="9"/>
    <n v="2.5"/>
    <x v="2"/>
    <s v="Y"/>
    <s v="maize"/>
    <n v="30"/>
    <n v="20"/>
    <n v="800"/>
  </r>
  <r>
    <x v="19"/>
    <x v="0"/>
    <n v="1"/>
    <x v="3"/>
    <n v="5"/>
    <x v="2"/>
    <s v="N"/>
    <m/>
    <m/>
    <n v="25"/>
    <n v="625"/>
  </r>
  <r>
    <x v="20"/>
    <x v="0"/>
    <n v="1"/>
    <x v="16"/>
    <n v="10"/>
    <x v="0"/>
    <s v="N"/>
    <m/>
    <m/>
    <n v="30"/>
    <n v="300"/>
  </r>
  <r>
    <x v="21"/>
    <x v="0"/>
    <n v="2"/>
    <x v="14"/>
    <n v="1"/>
    <x v="1"/>
    <s v="N"/>
    <m/>
    <m/>
    <n v="20"/>
    <n v="2000"/>
  </r>
  <r>
    <x v="21"/>
    <x v="0"/>
    <n v="1"/>
    <x v="8"/>
    <n v="20"/>
    <x v="0"/>
    <s v="N"/>
    <m/>
    <m/>
    <n v="500"/>
    <n v="2500"/>
  </r>
  <r>
    <x v="22"/>
    <x v="0"/>
    <n v="1"/>
    <x v="8"/>
    <n v="20"/>
    <x v="0"/>
    <s v="N"/>
    <m/>
    <m/>
    <n v="50"/>
    <n v="250"/>
  </r>
  <r>
    <x v="23"/>
    <x v="0"/>
    <n v="2"/>
    <x v="14"/>
    <n v="0.5"/>
    <x v="1"/>
    <s v="N"/>
    <m/>
    <m/>
    <n v="5"/>
    <n v="500"/>
  </r>
  <r>
    <x v="23"/>
    <x v="0"/>
    <n v="3"/>
    <x v="14"/>
    <n v="1"/>
    <x v="2"/>
    <s v="N"/>
    <m/>
    <m/>
    <n v="15"/>
    <n v="1500"/>
  </r>
  <r>
    <x v="23"/>
    <x v="0"/>
    <n v="1"/>
    <x v="8"/>
    <n v="20"/>
    <x v="0"/>
    <s v="N"/>
    <m/>
    <m/>
    <n v="450"/>
    <n v="2250"/>
  </r>
  <r>
    <x v="24"/>
    <x v="0"/>
    <n v="1"/>
    <x v="8"/>
    <n v="20"/>
    <x v="0"/>
    <s v="N"/>
    <m/>
    <m/>
    <n v="350"/>
    <n v="1750"/>
  </r>
  <r>
    <x v="24"/>
    <x v="0"/>
    <n v="2"/>
    <x v="14"/>
    <n v="0.25"/>
    <x v="1"/>
    <s v="N"/>
    <m/>
    <m/>
    <n v="20"/>
    <n v="2000"/>
  </r>
  <r>
    <x v="25"/>
    <x v="0"/>
    <n v="1"/>
    <x v="8"/>
    <n v="10"/>
    <x v="0"/>
    <s v="N"/>
    <m/>
    <m/>
    <n v="50"/>
    <n v="250"/>
  </r>
  <r>
    <x v="26"/>
    <x v="0"/>
    <n v="1"/>
    <x v="0"/>
    <n v="2"/>
    <x v="1"/>
    <s v="N"/>
    <m/>
    <m/>
    <n v="15"/>
    <n v="187.5"/>
  </r>
  <r>
    <x v="27"/>
    <x v="0"/>
    <n v="2"/>
    <x v="1"/>
    <n v="2"/>
    <x v="1"/>
    <s v="N"/>
    <m/>
    <m/>
    <n v="0"/>
    <n v="0"/>
  </r>
  <r>
    <x v="27"/>
    <x v="0"/>
    <n v="1"/>
    <x v="17"/>
    <n v="5.5"/>
    <x v="0"/>
    <s v="N"/>
    <m/>
    <m/>
    <n v="150"/>
    <n v="9375"/>
  </r>
  <r>
    <x v="28"/>
    <x v="0"/>
    <n v="1"/>
    <x v="16"/>
    <n v="5"/>
    <x v="2"/>
    <s v="N"/>
    <m/>
    <m/>
    <n v="40"/>
    <n v="400"/>
  </r>
  <r>
    <x v="28"/>
    <x v="0"/>
    <n v="2"/>
    <x v="16"/>
    <n v="2"/>
    <x v="3"/>
    <s v="N"/>
    <m/>
    <m/>
    <n v="40"/>
    <n v="400"/>
  </r>
  <r>
    <x v="28"/>
    <x v="0"/>
    <n v="3"/>
    <x v="8"/>
    <n v="15"/>
    <x v="0"/>
    <s v="N"/>
    <m/>
    <m/>
    <n v="200"/>
    <n v="1000"/>
  </r>
  <r>
    <x v="29"/>
    <x v="0"/>
    <n v="1"/>
    <x v="16"/>
    <n v="13"/>
    <x v="2"/>
    <s v="N"/>
    <m/>
    <m/>
    <n v="150"/>
    <n v="1500"/>
  </r>
  <r>
    <x v="30"/>
    <x v="0"/>
    <n v="1"/>
    <x v="18"/>
    <n v="5"/>
    <x v="0"/>
    <s v="N"/>
    <m/>
    <m/>
    <n v="50"/>
    <n v="1562.5"/>
  </r>
  <r>
    <x v="31"/>
    <x v="0"/>
    <n v="2"/>
    <x v="5"/>
    <n v="1"/>
    <x v="1"/>
    <s v="Y"/>
    <m/>
    <m/>
    <n v="40"/>
    <n v="2000"/>
  </r>
  <r>
    <x v="31"/>
    <x v="0"/>
    <n v="1"/>
    <x v="3"/>
    <n v="5.5"/>
    <x v="0"/>
    <s v="N"/>
    <m/>
    <m/>
    <n v="100"/>
    <n v="2500"/>
  </r>
  <r>
    <x v="32"/>
    <x v="0"/>
    <n v="1"/>
    <x v="8"/>
    <n v="10"/>
    <x v="0"/>
    <s v="N"/>
    <m/>
    <m/>
    <n v="50"/>
    <n v="250"/>
  </r>
  <r>
    <x v="33"/>
    <x v="0"/>
    <n v="1"/>
    <x v="16"/>
    <n v="15"/>
    <x v="2"/>
    <s v="N"/>
    <m/>
    <m/>
    <n v="120"/>
    <n v="1200"/>
  </r>
  <r>
    <x v="34"/>
    <x v="0"/>
    <n v="1"/>
    <x v="19"/>
    <n v="3"/>
    <x v="1"/>
    <s v="Y"/>
    <s v="maize"/>
    <n v="33"/>
    <n v="30"/>
    <n v="500"/>
  </r>
  <r>
    <x v="35"/>
    <x v="0"/>
    <n v="1"/>
    <x v="16"/>
    <n v="10"/>
    <x v="0"/>
    <s v="N"/>
    <m/>
    <m/>
    <n v="100"/>
    <n v="1000"/>
  </r>
  <r>
    <x v="35"/>
    <x v="0"/>
    <n v="2"/>
    <x v="0"/>
    <n v="5"/>
    <x v="2"/>
    <s v="N"/>
    <m/>
    <m/>
    <n v="150"/>
    <n v="1875"/>
  </r>
  <r>
    <x v="36"/>
    <x v="0"/>
    <n v="3"/>
    <x v="3"/>
    <n v="0.5"/>
    <x v="1"/>
    <s v="N"/>
    <m/>
    <m/>
    <n v="0"/>
    <n v="0"/>
  </r>
  <r>
    <x v="36"/>
    <x v="0"/>
    <n v="2"/>
    <x v="4"/>
    <n v="10"/>
    <x v="2"/>
    <s v="N"/>
    <m/>
    <m/>
    <n v="20"/>
    <n v="166.66666666666669"/>
  </r>
  <r>
    <x v="36"/>
    <x v="0"/>
    <n v="1"/>
    <x v="6"/>
    <n v="20"/>
    <x v="0"/>
    <s v="N"/>
    <m/>
    <m/>
    <n v="400"/>
    <n v="1000"/>
  </r>
  <r>
    <x v="37"/>
    <x v="0"/>
    <n v="1"/>
    <x v="14"/>
    <n v="0.5"/>
    <x v="2"/>
    <s v="N"/>
    <m/>
    <m/>
    <n v="20"/>
    <n v="2000"/>
  </r>
  <r>
    <x v="38"/>
    <x v="0"/>
    <n v="1"/>
    <x v="0"/>
    <n v="10"/>
    <x v="0"/>
    <s v="N"/>
    <m/>
    <m/>
    <n v="125"/>
    <n v="1562.5"/>
  </r>
  <r>
    <x v="39"/>
    <x v="0"/>
    <n v="2"/>
    <x v="14"/>
    <n v="1"/>
    <x v="2"/>
    <s v="N"/>
    <m/>
    <m/>
    <n v="2"/>
    <n v="200"/>
  </r>
  <r>
    <x v="39"/>
    <x v="0"/>
    <n v="1"/>
    <x v="4"/>
    <n v="15"/>
    <x v="0"/>
    <s v="N"/>
    <m/>
    <m/>
    <n v="100"/>
    <n v="833.33333333333337"/>
  </r>
  <r>
    <x v="39"/>
    <x v="0"/>
    <n v="3"/>
    <x v="14"/>
    <n v="1"/>
    <x v="1"/>
    <s v="N"/>
    <m/>
    <m/>
    <n v="20"/>
    <n v="2000"/>
  </r>
  <r>
    <x v="40"/>
    <x v="0"/>
    <n v="3"/>
    <x v="7"/>
    <n v="20"/>
    <x v="1"/>
    <s v="Y"/>
    <s v="groundnuts"/>
    <n v="50"/>
    <n v="50"/>
    <n v="62.5"/>
  </r>
  <r>
    <x v="40"/>
    <x v="0"/>
    <n v="2"/>
    <x v="8"/>
    <n v="20"/>
    <x v="2"/>
    <s v="N"/>
    <m/>
    <m/>
    <n v="100"/>
    <n v="500"/>
  </r>
  <r>
    <x v="40"/>
    <x v="0"/>
    <n v="1"/>
    <x v="7"/>
    <n v="40"/>
    <x v="0"/>
    <s v="Y"/>
    <s v="cowpeas"/>
    <n v="50"/>
    <n v="500"/>
    <n v="625"/>
  </r>
  <r>
    <x v="41"/>
    <x v="0"/>
    <n v="1"/>
    <x v="8"/>
    <n v="10"/>
    <x v="0"/>
    <s v="N"/>
    <m/>
    <m/>
    <n v="350"/>
    <n v="1750"/>
  </r>
  <r>
    <x v="41"/>
    <x v="0"/>
    <n v="2"/>
    <x v="8"/>
    <n v="20"/>
    <x v="2"/>
    <s v="N"/>
    <m/>
    <m/>
    <n v="400"/>
    <n v="2000"/>
  </r>
  <r>
    <x v="42"/>
    <x v="0"/>
    <n v="3"/>
    <x v="3"/>
    <n v="3"/>
    <x v="1"/>
    <s v="N"/>
    <m/>
    <m/>
    <n v="0"/>
    <n v="0"/>
  </r>
  <r>
    <x v="42"/>
    <x v="0"/>
    <n v="2"/>
    <x v="0"/>
    <n v="5"/>
    <x v="2"/>
    <s v="N"/>
    <m/>
    <m/>
    <n v="20"/>
    <n v="250"/>
  </r>
  <r>
    <x v="42"/>
    <x v="0"/>
    <n v="1"/>
    <x v="8"/>
    <n v="10"/>
    <x v="0"/>
    <s v="N"/>
    <m/>
    <m/>
    <n v="200"/>
    <n v="1000"/>
  </r>
  <r>
    <x v="43"/>
    <x v="0"/>
    <n v="2"/>
    <x v="5"/>
    <n v="1"/>
    <x v="2"/>
    <s v="N"/>
    <m/>
    <m/>
    <n v="0"/>
    <n v="0"/>
  </r>
  <r>
    <x v="43"/>
    <x v="0"/>
    <n v="1"/>
    <x v="1"/>
    <n v="5"/>
    <x v="0"/>
    <s v="N"/>
    <m/>
    <m/>
    <n v="20"/>
    <n v="400"/>
  </r>
  <r>
    <x v="44"/>
    <x v="0"/>
    <n v="2"/>
    <x v="8"/>
    <n v="10"/>
    <x v="5"/>
    <s v="N"/>
    <m/>
    <m/>
    <n v="10"/>
    <n v="50"/>
  </r>
  <r>
    <x v="44"/>
    <x v="0"/>
    <n v="1"/>
    <x v="16"/>
    <n v="5"/>
    <x v="0"/>
    <s v="N"/>
    <m/>
    <m/>
    <n v="20"/>
    <n v="200"/>
  </r>
  <r>
    <x v="44"/>
    <x v="0"/>
    <n v="3"/>
    <x v="14"/>
    <n v="0.5"/>
    <x v="1"/>
    <s v="N"/>
    <m/>
    <m/>
    <n v="10"/>
    <n v="1000"/>
  </r>
  <r>
    <x v="44"/>
    <x v="0"/>
    <n v="4"/>
    <x v="14"/>
    <n v="0.5"/>
    <x v="2"/>
    <s v="N"/>
    <m/>
    <m/>
    <n v="20"/>
    <n v="2000"/>
  </r>
  <r>
    <x v="45"/>
    <x v="0"/>
    <n v="1"/>
    <x v="0"/>
    <n v="5"/>
    <x v="0"/>
    <s v="N"/>
    <m/>
    <m/>
    <n v="50"/>
    <n v="625"/>
  </r>
  <r>
    <x v="46"/>
    <x v="0"/>
    <n v="1"/>
    <x v="0"/>
    <n v="5"/>
    <x v="0"/>
    <s v="N"/>
    <m/>
    <m/>
    <n v="25"/>
    <n v="312.5"/>
  </r>
  <r>
    <x v="47"/>
    <x v="0"/>
    <n v="3"/>
    <x v="5"/>
    <n v="1"/>
    <x v="1"/>
    <s v="N"/>
    <m/>
    <m/>
    <n v="5"/>
    <n v="250"/>
  </r>
  <r>
    <x v="47"/>
    <x v="0"/>
    <n v="1"/>
    <x v="0"/>
    <n v="5"/>
    <x v="0"/>
    <s v="N"/>
    <m/>
    <m/>
    <n v="50"/>
    <n v="625"/>
  </r>
  <r>
    <x v="47"/>
    <x v="0"/>
    <n v="2"/>
    <x v="11"/>
    <n v="3"/>
    <x v="5"/>
    <s v="N"/>
    <m/>
    <m/>
    <n v="40"/>
    <n v="1333.3333333333335"/>
  </r>
  <r>
    <x v="48"/>
    <x v="0"/>
    <n v="2"/>
    <x v="8"/>
    <n v="15"/>
    <x v="5"/>
    <s v="N"/>
    <m/>
    <m/>
    <n v="75"/>
    <n v="375"/>
  </r>
  <r>
    <x v="48"/>
    <x v="0"/>
    <n v="1"/>
    <x v="0"/>
    <n v="5"/>
    <x v="0"/>
    <s v="N"/>
    <m/>
    <m/>
    <n v="175"/>
    <n v="2187.5"/>
  </r>
  <r>
    <x v="49"/>
    <x v="0"/>
    <n v="2"/>
    <x v="8"/>
    <n v="20"/>
    <x v="5"/>
    <s v="N"/>
    <m/>
    <m/>
    <n v="50"/>
    <n v="250"/>
  </r>
  <r>
    <x v="49"/>
    <x v="0"/>
    <n v="1"/>
    <x v="8"/>
    <n v="20"/>
    <x v="0"/>
    <s v="N"/>
    <m/>
    <m/>
    <n v="150"/>
    <n v="750"/>
  </r>
  <r>
    <x v="50"/>
    <x v="1"/>
    <n v="1"/>
    <x v="14"/>
    <n v="5"/>
    <x v="2"/>
    <s v="N"/>
    <m/>
    <m/>
    <n v="20"/>
    <n v="2000"/>
  </r>
  <r>
    <x v="51"/>
    <x v="1"/>
    <n v="1"/>
    <x v="16"/>
    <n v="5"/>
    <x v="0"/>
    <s v="N"/>
    <m/>
    <m/>
    <n v="20"/>
    <n v="200"/>
  </r>
  <r>
    <x v="51"/>
    <x v="1"/>
    <n v="2"/>
    <x v="14"/>
    <n v="1"/>
    <x v="1"/>
    <s v="N"/>
    <m/>
    <m/>
    <n v="5"/>
    <n v="500"/>
  </r>
  <r>
    <x v="51"/>
    <x v="1"/>
    <n v="3"/>
    <x v="14"/>
    <n v="1"/>
    <x v="2"/>
    <s v="N"/>
    <m/>
    <m/>
    <n v="5"/>
    <n v="500"/>
  </r>
  <r>
    <x v="52"/>
    <x v="1"/>
    <n v="1"/>
    <x v="14"/>
    <n v="1"/>
    <x v="1"/>
    <s v="N"/>
    <m/>
    <m/>
    <n v="5"/>
    <n v="500"/>
  </r>
  <r>
    <x v="52"/>
    <x v="1"/>
    <n v="3"/>
    <x v="14"/>
    <n v="1"/>
    <x v="2"/>
    <s v="N"/>
    <m/>
    <m/>
    <n v="5"/>
    <n v="500"/>
  </r>
  <r>
    <x v="52"/>
    <x v="1"/>
    <n v="2"/>
    <x v="6"/>
    <n v="20"/>
    <x v="0"/>
    <s v="N"/>
    <m/>
    <m/>
    <n v="200"/>
    <n v="500"/>
  </r>
  <r>
    <x v="53"/>
    <x v="1"/>
    <n v="2"/>
    <x v="16"/>
    <n v="10"/>
    <x v="3"/>
    <s v="N"/>
    <m/>
    <m/>
    <n v="0"/>
    <n v="0"/>
  </r>
  <r>
    <x v="53"/>
    <x v="1"/>
    <n v="1"/>
    <x v="6"/>
    <n v="20"/>
    <x v="0"/>
    <s v="N"/>
    <m/>
    <m/>
    <n v="375"/>
    <n v="937.5"/>
  </r>
  <r>
    <x v="53"/>
    <x v="1"/>
    <n v="3"/>
    <x v="8"/>
    <n v="10"/>
    <x v="1"/>
    <s v="N"/>
    <m/>
    <m/>
    <n v="250"/>
    <n v="1250"/>
  </r>
  <r>
    <x v="54"/>
    <x v="1"/>
    <n v="1"/>
    <x v="6"/>
    <n v="20"/>
    <x v="0"/>
    <s v="N"/>
    <m/>
    <m/>
    <n v="375"/>
    <n v="937.5"/>
  </r>
  <r>
    <x v="55"/>
    <x v="1"/>
    <n v="1"/>
    <x v="16"/>
    <n v="10"/>
    <x v="0"/>
    <s v="N"/>
    <m/>
    <m/>
    <n v="200"/>
    <n v="2000"/>
  </r>
  <r>
    <x v="56"/>
    <x v="1"/>
    <n v="1"/>
    <x v="8"/>
    <n v="20"/>
    <x v="0"/>
    <s v="N"/>
    <m/>
    <m/>
    <n v="100"/>
    <n v="500"/>
  </r>
  <r>
    <x v="57"/>
    <x v="1"/>
    <n v="1"/>
    <x v="16"/>
    <n v="10"/>
    <x v="0"/>
    <s v="N"/>
    <m/>
    <m/>
    <n v="75"/>
    <n v="750"/>
  </r>
  <r>
    <x v="58"/>
    <x v="1"/>
    <n v="1"/>
    <x v="16"/>
    <n v="3"/>
    <x v="0"/>
    <s v="N"/>
    <m/>
    <m/>
    <n v="100"/>
    <n v="1000"/>
  </r>
  <r>
    <x v="58"/>
    <x v="1"/>
    <n v="2"/>
    <x v="5"/>
    <n v="2.5"/>
    <x v="1"/>
    <s v="Y"/>
    <s v="maize"/>
    <n v="33"/>
    <n v="25"/>
    <n v="1250"/>
  </r>
  <r>
    <x v="59"/>
    <x v="1"/>
    <n v="1"/>
    <x v="1"/>
    <n v="5"/>
    <x v="0"/>
    <s v="N"/>
    <m/>
    <m/>
    <n v="20"/>
    <n v="400"/>
  </r>
  <r>
    <x v="60"/>
    <x v="1"/>
    <n v="1"/>
    <x v="1"/>
    <n v="5"/>
    <x v="0"/>
    <s v="N"/>
    <m/>
    <m/>
    <n v="75"/>
    <n v="1500"/>
  </r>
  <r>
    <x v="60"/>
    <x v="1"/>
    <n v="2"/>
    <x v="1"/>
    <n v="2"/>
    <x v="1"/>
    <s v="N"/>
    <m/>
    <m/>
    <n v="80"/>
    <n v="1600"/>
  </r>
  <r>
    <x v="61"/>
    <x v="1"/>
    <n v="1"/>
    <x v="16"/>
    <n v="5"/>
    <x v="0"/>
    <s v="N"/>
    <m/>
    <m/>
    <n v="75"/>
    <n v="750"/>
  </r>
  <r>
    <x v="61"/>
    <x v="1"/>
    <n v="2"/>
    <x v="14"/>
    <n v="1"/>
    <x v="1"/>
    <s v="Y"/>
    <s v="maize"/>
    <n v="50"/>
    <n v="10"/>
    <n v="1000"/>
  </r>
  <r>
    <x v="62"/>
    <x v="1"/>
    <n v="1"/>
    <x v="16"/>
    <n v="5"/>
    <x v="0"/>
    <s v="N"/>
    <m/>
    <m/>
    <n v="40"/>
    <n v="400"/>
  </r>
  <r>
    <x v="63"/>
    <x v="1"/>
    <n v="1"/>
    <x v="6"/>
    <n v="20"/>
    <x v="0"/>
    <s v="N"/>
    <m/>
    <m/>
    <n v="200"/>
    <n v="500"/>
  </r>
  <r>
    <x v="64"/>
    <x v="1"/>
    <n v="1"/>
    <x v="16"/>
    <n v="10"/>
    <x v="0"/>
    <s v="N"/>
    <m/>
    <m/>
    <n v="75"/>
    <n v="750"/>
  </r>
  <r>
    <x v="65"/>
    <x v="1"/>
    <n v="2"/>
    <x v="15"/>
    <n v="5"/>
    <x v="2"/>
    <s v="N"/>
    <m/>
    <m/>
    <n v="20"/>
    <n v="285.71428571428567"/>
  </r>
  <r>
    <x v="65"/>
    <x v="1"/>
    <n v="1"/>
    <x v="20"/>
    <n v="15"/>
    <x v="0"/>
    <s v="N"/>
    <m/>
    <m/>
    <n v="100"/>
    <n v="666.66666666666674"/>
  </r>
  <r>
    <x v="66"/>
    <x v="1"/>
    <n v="1"/>
    <x v="8"/>
    <n v="10"/>
    <x v="0"/>
    <s v="N"/>
    <m/>
    <m/>
    <n v="75"/>
    <n v="375"/>
  </r>
  <r>
    <x v="66"/>
    <x v="1"/>
    <n v="2"/>
    <x v="1"/>
    <n v="2.5"/>
    <x v="1"/>
    <s v="N"/>
    <m/>
    <m/>
    <n v="40"/>
    <n v="800"/>
  </r>
  <r>
    <x v="67"/>
    <x v="1"/>
    <n v="2"/>
    <x v="1"/>
    <n v="2.5"/>
    <x v="5"/>
    <s v="N"/>
    <m/>
    <m/>
    <n v="50"/>
    <n v="1000"/>
  </r>
  <r>
    <x v="67"/>
    <x v="1"/>
    <n v="1"/>
    <x v="16"/>
    <n v="10"/>
    <x v="0"/>
    <s v="N"/>
    <m/>
    <m/>
    <n v="125"/>
    <n v="1250"/>
  </r>
  <r>
    <x v="68"/>
    <x v="1"/>
    <n v="2"/>
    <x v="1"/>
    <n v="5"/>
    <x v="5"/>
    <s v="N"/>
    <m/>
    <m/>
    <n v="40"/>
    <n v="800"/>
  </r>
  <r>
    <x v="68"/>
    <x v="1"/>
    <n v="1"/>
    <x v="16"/>
    <n v="10"/>
    <x v="0"/>
    <s v="N"/>
    <m/>
    <m/>
    <n v="250"/>
    <n v="2500"/>
  </r>
  <r>
    <x v="69"/>
    <x v="1"/>
    <n v="2"/>
    <x v="15"/>
    <n v="5"/>
    <x v="5"/>
    <s v="N"/>
    <m/>
    <m/>
    <n v="35"/>
    <n v="499.99999999999994"/>
  </r>
  <r>
    <x v="69"/>
    <x v="1"/>
    <n v="1"/>
    <x v="8"/>
    <n v="20"/>
    <x v="0"/>
    <s v="N"/>
    <m/>
    <m/>
    <n v="100"/>
    <n v="500"/>
  </r>
  <r>
    <x v="70"/>
    <x v="1"/>
    <n v="2"/>
    <x v="16"/>
    <n v="10"/>
    <x v="5"/>
    <s v="N"/>
    <m/>
    <m/>
    <n v="100"/>
    <n v="1000"/>
  </r>
  <r>
    <x v="70"/>
    <x v="1"/>
    <n v="1"/>
    <x v="6"/>
    <n v="40"/>
    <x v="0"/>
    <s v="N"/>
    <m/>
    <m/>
    <n v="875"/>
    <n v="2187.5"/>
  </r>
  <r>
    <x v="71"/>
    <x v="1"/>
    <n v="1"/>
    <x v="3"/>
    <n v="3.5"/>
    <x v="0"/>
    <s v="N"/>
    <m/>
    <m/>
    <n v="25"/>
    <n v="625"/>
  </r>
  <r>
    <x v="72"/>
    <x v="1"/>
    <n v="1"/>
    <x v="0"/>
    <n v="5"/>
    <x v="0"/>
    <s v="N"/>
    <m/>
    <m/>
    <n v="0"/>
    <n v="0"/>
  </r>
  <r>
    <x v="73"/>
    <x v="1"/>
    <n v="1"/>
    <x v="6"/>
    <n v="20"/>
    <x v="0"/>
    <s v="N"/>
    <m/>
    <m/>
    <n v="500"/>
    <n v="1250"/>
  </r>
  <r>
    <x v="74"/>
    <x v="1"/>
    <n v="1"/>
    <x v="6"/>
    <n v="20"/>
    <x v="0"/>
    <s v="N"/>
    <m/>
    <m/>
    <n v="800"/>
    <n v="2000"/>
  </r>
  <r>
    <x v="75"/>
    <x v="1"/>
    <n v="1"/>
    <x v="7"/>
    <n v="50"/>
    <x v="0"/>
    <s v="N"/>
    <m/>
    <m/>
    <n v="950"/>
    <n v="1187.5"/>
  </r>
  <r>
    <x v="76"/>
    <x v="1"/>
    <n v="1"/>
    <x v="1"/>
    <n v="5"/>
    <x v="3"/>
    <s v="N"/>
    <m/>
    <m/>
    <n v="50"/>
    <n v="1000"/>
  </r>
  <r>
    <x v="76"/>
    <x v="1"/>
    <n v="2"/>
    <x v="21"/>
    <n v="20"/>
    <x v="0"/>
    <s v="N"/>
    <m/>
    <m/>
    <n v="450"/>
    <n v="1500"/>
  </r>
  <r>
    <x v="77"/>
    <x v="0"/>
    <n v="1"/>
    <x v="16"/>
    <n v="10"/>
    <x v="2"/>
    <s v="N"/>
    <m/>
    <m/>
    <n v="50"/>
    <n v="500"/>
  </r>
  <r>
    <x v="77"/>
    <x v="0"/>
    <n v="2"/>
    <x v="8"/>
    <n v="20"/>
    <x v="0"/>
    <s v="N"/>
    <m/>
    <m/>
    <n v="150"/>
    <n v="750"/>
  </r>
  <r>
    <x v="78"/>
    <x v="0"/>
    <n v="2"/>
    <x v="12"/>
    <n v="22"/>
    <x v="0"/>
    <s v="N"/>
    <m/>
    <m/>
    <n v="300"/>
    <n v="1200"/>
  </r>
  <r>
    <x v="78"/>
    <x v="0"/>
    <n v="1"/>
    <x v="1"/>
    <n v="5"/>
    <x v="2"/>
    <s v="N"/>
    <m/>
    <m/>
    <n v="125"/>
    <n v="2500"/>
  </r>
  <r>
    <x v="79"/>
    <x v="2"/>
    <n v="1"/>
    <x v="3"/>
    <n v="5"/>
    <x v="0"/>
    <s v="N"/>
    <m/>
    <m/>
    <n v="30"/>
    <n v="750"/>
  </r>
  <r>
    <x v="80"/>
    <x v="2"/>
    <n v="1"/>
    <x v="16"/>
    <n v="10"/>
    <x v="0"/>
    <s v="N"/>
    <m/>
    <m/>
    <n v="225"/>
    <n v="2250"/>
  </r>
  <r>
    <x v="81"/>
    <x v="2"/>
    <n v="1"/>
    <x v="16"/>
    <n v="10"/>
    <x v="0"/>
    <s v="N"/>
    <m/>
    <m/>
    <n v="50"/>
    <n v="500"/>
  </r>
  <r>
    <x v="82"/>
    <x v="2"/>
    <n v="1"/>
    <x v="8"/>
    <n v="10"/>
    <x v="0"/>
    <s v="N"/>
    <m/>
    <m/>
    <n v="100"/>
    <n v="500"/>
  </r>
  <r>
    <x v="83"/>
    <x v="2"/>
    <n v="1"/>
    <x v="16"/>
    <n v="10"/>
    <x v="0"/>
    <s v="N"/>
    <m/>
    <m/>
    <n v="120"/>
    <n v="1200"/>
  </r>
  <r>
    <x v="84"/>
    <x v="2"/>
    <n v="1"/>
    <x v="4"/>
    <n v="10"/>
    <x v="0"/>
    <s v="Y"/>
    <s v="maize"/>
    <n v="50"/>
    <n v="125"/>
    <n v="1041.6666666666667"/>
  </r>
  <r>
    <x v="85"/>
    <x v="2"/>
    <n v="1"/>
    <x v="22"/>
    <n v="35"/>
    <x v="0"/>
    <s v="N"/>
    <m/>
    <m/>
    <n v="225"/>
    <n v="450"/>
  </r>
  <r>
    <x v="85"/>
    <x v="2"/>
    <n v="2"/>
    <x v="5"/>
    <n v="2"/>
    <x v="2"/>
    <s v="N"/>
    <m/>
    <m/>
    <n v="30"/>
    <n v="1500"/>
  </r>
  <r>
    <x v="85"/>
    <x v="2"/>
    <n v="3"/>
    <x v="3"/>
    <n v="2"/>
    <x v="1"/>
    <s v="N"/>
    <m/>
    <m/>
    <n v="75"/>
    <n v="1875"/>
  </r>
  <r>
    <x v="86"/>
    <x v="2"/>
    <n v="1"/>
    <x v="8"/>
    <n v="10"/>
    <x v="0"/>
    <s v="N"/>
    <m/>
    <m/>
    <n v="125"/>
    <n v="625"/>
  </r>
  <r>
    <x v="87"/>
    <x v="2"/>
    <n v="1"/>
    <x v="14"/>
    <n v="1"/>
    <x v="0"/>
    <s v="N"/>
    <m/>
    <m/>
    <n v="0"/>
    <n v="0"/>
  </r>
  <r>
    <x v="88"/>
    <x v="2"/>
    <n v="1"/>
    <x v="8"/>
    <n v="20"/>
    <x v="0"/>
    <s v="N"/>
    <m/>
    <m/>
    <n v="75"/>
    <n v="375"/>
  </r>
  <r>
    <x v="88"/>
    <x v="2"/>
    <n v="2"/>
    <x v="8"/>
    <n v="10"/>
    <x v="2"/>
    <s v="N"/>
    <m/>
    <m/>
    <n v="90"/>
    <n v="450"/>
  </r>
  <r>
    <x v="89"/>
    <x v="2"/>
    <n v="1"/>
    <x v="0"/>
    <n v="7"/>
    <x v="2"/>
    <s v="N"/>
    <m/>
    <m/>
    <n v="56"/>
    <n v="700"/>
  </r>
  <r>
    <x v="89"/>
    <x v="2"/>
    <n v="2"/>
    <x v="16"/>
    <n v="10"/>
    <x v="0"/>
    <s v="N"/>
    <m/>
    <m/>
    <n v="105"/>
    <n v="1050"/>
  </r>
  <r>
    <x v="90"/>
    <x v="2"/>
    <n v="2"/>
    <x v="0"/>
    <n v="3"/>
    <x v="1"/>
    <s v="N"/>
    <m/>
    <m/>
    <n v="30"/>
    <n v="375"/>
  </r>
  <r>
    <x v="90"/>
    <x v="2"/>
    <n v="1"/>
    <x v="16"/>
    <n v="10"/>
    <x v="0"/>
    <s v="N"/>
    <m/>
    <m/>
    <n v="75"/>
    <n v="750"/>
  </r>
  <r>
    <x v="91"/>
    <x v="2"/>
    <n v="2"/>
    <x v="1"/>
    <n v="3"/>
    <x v="2"/>
    <s v="N"/>
    <m/>
    <m/>
    <n v="30"/>
    <n v="600"/>
  </r>
  <r>
    <x v="91"/>
    <x v="2"/>
    <n v="1"/>
    <x v="3"/>
    <n v="2"/>
    <x v="0"/>
    <s v="N"/>
    <m/>
    <m/>
    <n v="25"/>
    <n v="625"/>
  </r>
  <r>
    <x v="92"/>
    <x v="2"/>
    <n v="1"/>
    <x v="11"/>
    <n v="2"/>
    <x v="0"/>
    <s v="N"/>
    <m/>
    <m/>
    <n v="25"/>
    <n v="833.33333333333337"/>
  </r>
  <r>
    <x v="92"/>
    <x v="2"/>
    <n v="2"/>
    <x v="1"/>
    <n v="3"/>
    <x v="2"/>
    <s v="N"/>
    <m/>
    <m/>
    <n v="50"/>
    <n v="1000"/>
  </r>
  <r>
    <x v="93"/>
    <x v="2"/>
    <n v="2"/>
    <x v="22"/>
    <n v="40"/>
    <x v="2"/>
    <s v="Y"/>
    <s v="maize"/>
    <n v="33"/>
    <n v="100"/>
    <n v="200"/>
  </r>
  <r>
    <x v="93"/>
    <x v="2"/>
    <n v="1"/>
    <x v="6"/>
    <n v="25"/>
    <x v="0"/>
    <s v="N"/>
    <m/>
    <m/>
    <n v="300"/>
    <n v="750"/>
  </r>
  <r>
    <x v="93"/>
    <x v="2"/>
    <n v="3"/>
    <x v="3"/>
    <n v="2"/>
    <x v="1"/>
    <s v="N"/>
    <m/>
    <m/>
    <n v="40"/>
    <n v="1000"/>
  </r>
  <r>
    <x v="94"/>
    <x v="2"/>
    <n v="2"/>
    <x v="3"/>
    <n v="2"/>
    <x v="2"/>
    <s v="N"/>
    <m/>
    <m/>
    <n v="20"/>
    <n v="500"/>
  </r>
  <r>
    <x v="94"/>
    <x v="2"/>
    <n v="1"/>
    <x v="0"/>
    <n v="5"/>
    <x v="0"/>
    <s v="N"/>
    <m/>
    <m/>
    <n v="75"/>
    <n v="937.5"/>
  </r>
  <r>
    <x v="95"/>
    <x v="2"/>
    <n v="1"/>
    <x v="8"/>
    <n v="15"/>
    <x v="0"/>
    <s v="N"/>
    <m/>
    <m/>
    <n v="125"/>
    <n v="625"/>
  </r>
  <r>
    <x v="96"/>
    <x v="2"/>
    <n v="1"/>
    <x v="8"/>
    <n v="20"/>
    <x v="0"/>
    <s v="N"/>
    <m/>
    <m/>
    <n v="120"/>
    <n v="600"/>
  </r>
  <r>
    <x v="96"/>
    <x v="2"/>
    <n v="2"/>
    <x v="3"/>
    <n v="2"/>
    <x v="1"/>
    <s v="N"/>
    <m/>
    <m/>
    <n v="40"/>
    <n v="1000"/>
  </r>
  <r>
    <x v="97"/>
    <x v="2"/>
    <n v="3"/>
    <x v="8"/>
    <n v="10"/>
    <x v="1"/>
    <s v="N"/>
    <m/>
    <m/>
    <n v="100"/>
    <n v="500"/>
  </r>
  <r>
    <x v="97"/>
    <x v="2"/>
    <n v="1"/>
    <x v="16"/>
    <n v="10"/>
    <x v="0"/>
    <s v="N"/>
    <m/>
    <m/>
    <n v="75"/>
    <n v="750"/>
  </r>
  <r>
    <x v="97"/>
    <x v="2"/>
    <n v="2"/>
    <x v="16"/>
    <n v="10"/>
    <x v="2"/>
    <s v="N"/>
    <m/>
    <m/>
    <n v="90"/>
    <n v="900"/>
  </r>
  <r>
    <x v="98"/>
    <x v="3"/>
    <n v="1"/>
    <x v="5"/>
    <n v="1"/>
    <x v="0"/>
    <s v="N"/>
    <m/>
    <m/>
    <n v="25"/>
    <n v="1250"/>
  </r>
  <r>
    <x v="99"/>
    <x v="2"/>
    <n v="1"/>
    <x v="8"/>
    <n v="10"/>
    <x v="0"/>
    <s v="N"/>
    <m/>
    <m/>
    <n v="100"/>
    <n v="500"/>
  </r>
  <r>
    <x v="100"/>
    <x v="2"/>
    <n v="1"/>
    <x v="0"/>
    <n v="5"/>
    <x v="0"/>
    <s v="N"/>
    <m/>
    <m/>
    <n v="7.5"/>
    <n v="93.75"/>
  </r>
  <r>
    <x v="101"/>
    <x v="2"/>
    <n v="1"/>
    <x v="23"/>
    <n v="10"/>
    <x v="0"/>
    <s v="N"/>
    <m/>
    <m/>
    <n v="80"/>
    <n v="333.33333333333337"/>
  </r>
  <r>
    <x v="102"/>
    <x v="2"/>
    <n v="1"/>
    <x v="0"/>
    <n v="5"/>
    <x v="0"/>
    <s v="N"/>
    <m/>
    <m/>
    <n v="25"/>
    <n v="312.5"/>
  </r>
  <r>
    <x v="103"/>
    <x v="2"/>
    <n v="2"/>
    <x v="0"/>
    <n v="5"/>
    <x v="0"/>
    <s v="N"/>
    <m/>
    <m/>
    <n v="25"/>
    <n v="312.5"/>
  </r>
  <r>
    <x v="103"/>
    <x v="2"/>
    <n v="1"/>
    <x v="3"/>
    <n v="2.5"/>
    <x v="1"/>
    <s v="N"/>
    <m/>
    <m/>
    <n v="20"/>
    <n v="500"/>
  </r>
  <r>
    <x v="104"/>
    <x v="2"/>
    <n v="2"/>
    <x v="3"/>
    <n v="2.5"/>
    <x v="1"/>
    <s v="N"/>
    <m/>
    <m/>
    <n v="30"/>
    <n v="750"/>
  </r>
  <r>
    <x v="104"/>
    <x v="2"/>
    <n v="1"/>
    <x v="0"/>
    <n v="10"/>
    <x v="0"/>
    <s v="N"/>
    <m/>
    <m/>
    <n v="75"/>
    <n v="937.5"/>
  </r>
  <r>
    <x v="105"/>
    <x v="2"/>
    <n v="2"/>
    <x v="0"/>
    <n v="5"/>
    <x v="2"/>
    <s v="N"/>
    <m/>
    <m/>
    <n v="5"/>
    <n v="62.5"/>
  </r>
  <r>
    <x v="105"/>
    <x v="2"/>
    <n v="1"/>
    <x v="0"/>
    <n v="5"/>
    <x v="0"/>
    <s v="N"/>
    <m/>
    <m/>
    <n v="25"/>
    <n v="312.5"/>
  </r>
  <r>
    <x v="106"/>
    <x v="2"/>
    <n v="1"/>
    <x v="16"/>
    <n v="10"/>
    <x v="0"/>
    <s v="N"/>
    <m/>
    <m/>
    <n v="100"/>
    <n v="1000"/>
  </r>
  <r>
    <x v="107"/>
    <x v="2"/>
    <n v="2"/>
    <x v="24"/>
    <n v="0.25"/>
    <x v="1"/>
    <s v="Y"/>
    <s v="maize"/>
    <n v="30"/>
    <n v="5"/>
    <n v="2000"/>
  </r>
  <r>
    <x v="107"/>
    <x v="2"/>
    <n v="1"/>
    <x v="25"/>
    <n v="0.75"/>
    <x v="0"/>
    <s v="N"/>
    <m/>
    <m/>
    <n v="45"/>
    <n v="6000"/>
  </r>
  <r>
    <x v="108"/>
    <x v="2"/>
    <n v="2"/>
    <x v="9"/>
    <n v="4"/>
    <x v="2"/>
    <s v="N"/>
    <m/>
    <m/>
    <n v="0"/>
    <n v="0"/>
  </r>
  <r>
    <x v="108"/>
    <x v="2"/>
    <n v="1"/>
    <x v="1"/>
    <n v="10"/>
    <x v="0"/>
    <s v="N"/>
    <m/>
    <m/>
    <n v="125"/>
    <n v="2500"/>
  </r>
  <r>
    <x v="109"/>
    <x v="2"/>
    <n v="1"/>
    <x v="16"/>
    <n v="5"/>
    <x v="0"/>
    <s v="N"/>
    <m/>
    <m/>
    <n v="112"/>
    <n v="1120"/>
  </r>
  <r>
    <x v="109"/>
    <x v="2"/>
    <n v="2"/>
    <x v="3"/>
    <n v="4"/>
    <x v="3"/>
    <s v="N"/>
    <m/>
    <m/>
    <n v="20"/>
    <n v="500"/>
  </r>
  <r>
    <x v="109"/>
    <x v="2"/>
    <n v="3"/>
    <x v="3"/>
    <n v="4"/>
    <x v="2"/>
    <s v="Y"/>
    <s v="maize"/>
    <n v="50"/>
    <n v="20"/>
    <n v="500"/>
  </r>
  <r>
    <x v="110"/>
    <x v="2"/>
    <n v="1"/>
    <x v="5"/>
    <n v="5"/>
    <x v="0"/>
    <s v="N"/>
    <m/>
    <m/>
    <n v="25"/>
    <n v="1250"/>
  </r>
  <r>
    <x v="111"/>
    <x v="2"/>
    <n v="1"/>
    <x v="5"/>
    <n v="10"/>
    <x v="0"/>
    <s v="N"/>
    <m/>
    <m/>
    <n v="125"/>
    <n v="6250"/>
  </r>
  <r>
    <x v="112"/>
    <x v="2"/>
    <n v="3"/>
    <x v="16"/>
    <n v="5"/>
    <x v="2"/>
    <s v="Y"/>
    <s v="maize"/>
    <n v="50"/>
    <n v="50"/>
    <n v="500"/>
  </r>
  <r>
    <x v="112"/>
    <x v="2"/>
    <n v="1"/>
    <x v="19"/>
    <n v="10"/>
    <x v="0"/>
    <s v="N"/>
    <m/>
    <m/>
    <n v="150"/>
    <n v="2500"/>
  </r>
  <r>
    <x v="112"/>
    <x v="2"/>
    <n v="2"/>
    <x v="26"/>
    <n v="2"/>
    <x v="3"/>
    <s v="N"/>
    <m/>
    <m/>
    <n v="30"/>
    <n v="7500"/>
  </r>
  <r>
    <x v="113"/>
    <x v="2"/>
    <n v="1"/>
    <x v="5"/>
    <n v="1"/>
    <x v="0"/>
    <s v="N"/>
    <m/>
    <m/>
    <n v="12.5"/>
    <n v="625"/>
  </r>
  <r>
    <x v="114"/>
    <x v="2"/>
    <n v="1"/>
    <x v="16"/>
    <n v="5"/>
    <x v="0"/>
    <s v="N"/>
    <m/>
    <m/>
    <n v="50"/>
    <n v="500"/>
  </r>
  <r>
    <x v="114"/>
    <x v="2"/>
    <n v="2"/>
    <x v="3"/>
    <n v="2"/>
    <x v="1"/>
    <s v="Y"/>
    <s v="maize"/>
    <n v="30"/>
    <n v="40"/>
    <n v="1000"/>
  </r>
  <r>
    <x v="115"/>
    <x v="2"/>
    <n v="2"/>
    <x v="14"/>
    <n v="5"/>
    <x v="2"/>
    <s v="N"/>
    <m/>
    <m/>
    <n v="10"/>
    <n v="1000"/>
  </r>
  <r>
    <x v="115"/>
    <x v="2"/>
    <n v="1"/>
    <x v="14"/>
    <n v="5"/>
    <x v="0"/>
    <s v="N"/>
    <m/>
    <m/>
    <n v="75"/>
    <n v="7500"/>
  </r>
  <r>
    <x v="116"/>
    <x v="2"/>
    <n v="1"/>
    <x v="16"/>
    <n v="5"/>
    <x v="0"/>
    <s v="N"/>
    <m/>
    <m/>
    <n v="250"/>
    <n v="2500"/>
  </r>
  <r>
    <x v="116"/>
    <x v="2"/>
    <n v="2"/>
    <x v="27"/>
    <n v="1"/>
    <x v="2"/>
    <s v="N"/>
    <m/>
    <m/>
    <n v="10"/>
    <n v="1250"/>
  </r>
  <r>
    <x v="117"/>
    <x v="2"/>
    <n v="2"/>
    <x v="2"/>
    <n v="3"/>
    <x v="1"/>
    <s v="N"/>
    <m/>
    <m/>
    <n v="5"/>
    <n v="1000"/>
  </r>
  <r>
    <x v="117"/>
    <x v="2"/>
    <n v="1"/>
    <x v="3"/>
    <n v="20"/>
    <x v="0"/>
    <s v="N"/>
    <m/>
    <m/>
    <n v="75"/>
    <n v="1875"/>
  </r>
  <r>
    <x v="118"/>
    <x v="2"/>
    <n v="1"/>
    <x v="16"/>
    <n v="10"/>
    <x v="0"/>
    <s v="N"/>
    <m/>
    <m/>
    <n v="25"/>
    <n v="250"/>
  </r>
  <r>
    <x v="118"/>
    <x v="2"/>
    <n v="2"/>
    <x v="5"/>
    <n v="4"/>
    <x v="2"/>
    <s v="N"/>
    <m/>
    <m/>
    <n v="4"/>
    <n v="200"/>
  </r>
  <r>
    <x v="119"/>
    <x v="2"/>
    <n v="1"/>
    <x v="8"/>
    <n v="20"/>
    <x v="0"/>
    <s v="N"/>
    <m/>
    <m/>
    <n v="75"/>
    <n v="375"/>
  </r>
  <r>
    <x v="119"/>
    <x v="2"/>
    <n v="2"/>
    <x v="19"/>
    <n v="5"/>
    <x v="3"/>
    <s v="N"/>
    <m/>
    <m/>
    <n v="20"/>
    <n v="333.33333333333337"/>
  </r>
  <r>
    <x v="119"/>
    <x v="2"/>
    <n v="3"/>
    <x v="1"/>
    <n v="5"/>
    <x v="1"/>
    <s v="N"/>
    <m/>
    <m/>
    <n v="25"/>
    <n v="500"/>
  </r>
  <r>
    <x v="120"/>
    <x v="2"/>
    <n v="1"/>
    <x v="20"/>
    <n v="15"/>
    <x v="0"/>
    <s v="N"/>
    <m/>
    <m/>
    <n v="75"/>
    <n v="500"/>
  </r>
  <r>
    <x v="120"/>
    <x v="2"/>
    <n v="2"/>
    <x v="14"/>
    <n v="1"/>
    <x v="3"/>
    <s v="N"/>
    <m/>
    <m/>
    <n v="0"/>
    <n v="0"/>
  </r>
  <r>
    <x v="121"/>
    <x v="2"/>
    <n v="1"/>
    <x v="6"/>
    <n v="40"/>
    <x v="0"/>
    <s v="N"/>
    <m/>
    <m/>
    <n v="600"/>
    <n v="1500"/>
  </r>
  <r>
    <x v="121"/>
    <x v="2"/>
    <n v="2"/>
    <x v="8"/>
    <n v="20"/>
    <x v="2"/>
    <s v="N"/>
    <m/>
    <m/>
    <n v="50"/>
    <n v="250"/>
  </r>
  <r>
    <x v="122"/>
    <x v="2"/>
    <n v="1"/>
    <x v="28"/>
    <n v="2"/>
    <x v="1"/>
    <s v="N"/>
    <m/>
    <m/>
    <n v="20"/>
    <n v="1666.6666666666667"/>
  </r>
  <r>
    <x v="123"/>
    <x v="2"/>
    <n v="1"/>
    <x v="8"/>
    <n v="15"/>
    <x v="0"/>
    <s v="N"/>
    <m/>
    <m/>
    <n v="175"/>
    <n v="875"/>
  </r>
  <r>
    <x v="124"/>
    <x v="2"/>
    <n v="2"/>
    <x v="27"/>
    <n v="3"/>
    <x v="2"/>
    <s v="N"/>
    <m/>
    <m/>
    <n v="40"/>
    <n v="5000"/>
  </r>
  <r>
    <x v="124"/>
    <x v="2"/>
    <n v="1"/>
    <x v="14"/>
    <n v="5"/>
    <x v="0"/>
    <s v="N"/>
    <m/>
    <m/>
    <n v="75"/>
    <n v="7500"/>
  </r>
  <r>
    <x v="125"/>
    <x v="2"/>
    <n v="2"/>
    <x v="5"/>
    <n v="5"/>
    <x v="0"/>
    <s v="N"/>
    <m/>
    <m/>
    <n v="50"/>
    <n v="2500"/>
  </r>
  <r>
    <x v="125"/>
    <x v="2"/>
    <n v="1"/>
    <x v="14"/>
    <n v="5"/>
    <x v="3"/>
    <s v="N"/>
    <m/>
    <m/>
    <n v="50"/>
    <n v="5000"/>
  </r>
  <r>
    <x v="126"/>
    <x v="2"/>
    <n v="1"/>
    <x v="5"/>
    <n v="10"/>
    <x v="0"/>
    <s v="N"/>
    <m/>
    <m/>
    <n v="0"/>
    <n v="0"/>
  </r>
  <r>
    <x v="126"/>
    <x v="2"/>
    <n v="2"/>
    <x v="14"/>
    <n v="0.5"/>
    <x v="1"/>
    <s v="N"/>
    <m/>
    <m/>
    <n v="20"/>
    <n v="2000"/>
  </r>
  <r>
    <x v="127"/>
    <x v="2"/>
    <n v="1"/>
    <x v="19"/>
    <n v="15"/>
    <x v="0"/>
    <s v="N"/>
    <m/>
    <m/>
    <n v="200"/>
    <n v="3333.3333333333335"/>
  </r>
  <r>
    <x v="128"/>
    <x v="2"/>
    <n v="1"/>
    <x v="3"/>
    <n v="5"/>
    <x v="0"/>
    <s v="N"/>
    <m/>
    <m/>
    <n v="75"/>
    <n v="1875"/>
  </r>
  <r>
    <x v="128"/>
    <x v="2"/>
    <n v="2"/>
    <x v="5"/>
    <n v="2.5"/>
    <x v="1"/>
    <s v="N"/>
    <m/>
    <m/>
    <n v="30"/>
    <n v="1500"/>
  </r>
  <r>
    <x v="129"/>
    <x v="2"/>
    <n v="1"/>
    <x v="27"/>
    <n v="15"/>
    <x v="0"/>
    <s v="N"/>
    <m/>
    <m/>
    <n v="25"/>
    <n v="3125"/>
  </r>
  <r>
    <x v="129"/>
    <x v="2"/>
    <n v="2"/>
    <x v="29"/>
    <n v="4"/>
    <x v="3"/>
    <s v="N"/>
    <m/>
    <m/>
    <n v="10"/>
    <n v="5000"/>
  </r>
  <r>
    <x v="130"/>
    <x v="2"/>
    <n v="1"/>
    <x v="8"/>
    <n v="10"/>
    <x v="0"/>
    <s v="N"/>
    <m/>
    <m/>
    <n v="150"/>
    <n v="750"/>
  </r>
  <r>
    <x v="130"/>
    <x v="2"/>
    <n v="2"/>
    <x v="5"/>
    <n v="0.5"/>
    <x v="1"/>
    <s v="Y"/>
    <s v="maize"/>
    <s v="broadasting"/>
    <n v="20"/>
    <n v="1000"/>
  </r>
  <r>
    <x v="131"/>
    <x v="4"/>
    <n v="1"/>
    <x v="20"/>
    <n v="15"/>
    <x v="0"/>
    <s v="Y"/>
    <s v="maize"/>
    <n v="90"/>
    <n v="250"/>
    <n v="1666.6666666666667"/>
  </r>
  <r>
    <x v="131"/>
    <x v="4"/>
    <n v="2"/>
    <x v="24"/>
    <n v="0.25"/>
    <x v="1"/>
    <s v="Y"/>
    <s v="maize"/>
    <n v="10"/>
    <n v="5"/>
    <n v="2000"/>
  </r>
  <r>
    <x v="132"/>
    <x v="2"/>
    <n v="1"/>
    <x v="14"/>
    <n v="10"/>
    <x v="0"/>
    <s v="N"/>
    <m/>
    <m/>
    <n v="10"/>
    <n v="1000"/>
  </r>
  <r>
    <x v="132"/>
    <x v="2"/>
    <n v="2"/>
    <x v="25"/>
    <n v="0.75"/>
    <x v="1"/>
    <s v="N"/>
    <m/>
    <m/>
    <n v="10"/>
    <n v="1333.3333333333335"/>
  </r>
  <r>
    <x v="133"/>
    <x v="2"/>
    <n v="1"/>
    <x v="26"/>
    <n v="2"/>
    <x v="2"/>
    <s v="N"/>
    <m/>
    <m/>
    <n v="10"/>
    <n v="2500"/>
  </r>
  <r>
    <x v="134"/>
    <x v="2"/>
    <n v="1"/>
    <x v="20"/>
    <n v="10"/>
    <x v="0"/>
    <s v="N"/>
    <m/>
    <m/>
    <n v="35.5"/>
    <n v="236.66666666666669"/>
  </r>
  <r>
    <x v="135"/>
    <x v="2"/>
    <n v="1"/>
    <x v="14"/>
    <n v="0.5"/>
    <x v="0"/>
    <s v="N"/>
    <m/>
    <m/>
    <n v="37.5"/>
    <n v="3750"/>
  </r>
  <r>
    <x v="136"/>
    <x v="2"/>
    <n v="1"/>
    <x v="8"/>
    <n v="15"/>
    <x v="0"/>
    <s v="N"/>
    <m/>
    <m/>
    <n v="250"/>
    <n v="1250"/>
  </r>
  <r>
    <x v="137"/>
    <x v="2"/>
    <n v="1"/>
    <x v="16"/>
    <n v="10"/>
    <x v="0"/>
    <s v="N"/>
    <m/>
    <m/>
    <n v="50"/>
    <n v="500"/>
  </r>
  <r>
    <x v="138"/>
    <x v="2"/>
    <n v="1"/>
    <x v="5"/>
    <n v="20"/>
    <x v="0"/>
    <s v="N"/>
    <m/>
    <m/>
    <n v="87.5"/>
    <n v="4375"/>
  </r>
  <r>
    <x v="139"/>
    <x v="2"/>
    <n v="1"/>
    <x v="5"/>
    <n v="10"/>
    <x v="2"/>
    <s v="N"/>
    <m/>
    <m/>
    <n v="50"/>
    <n v="2500"/>
  </r>
  <r>
    <x v="139"/>
    <x v="2"/>
    <n v="2"/>
    <x v="3"/>
    <n v="22"/>
    <x v="0"/>
    <s v="N"/>
    <m/>
    <m/>
    <n v="225"/>
    <n v="5625"/>
  </r>
  <r>
    <x v="140"/>
    <x v="2"/>
    <n v="1"/>
    <x v="27"/>
    <n v="2"/>
    <x v="3"/>
    <s v="N"/>
    <m/>
    <m/>
    <n v="20"/>
    <n v="2500"/>
  </r>
  <r>
    <x v="140"/>
    <x v="2"/>
    <n v="2"/>
    <x v="5"/>
    <n v="25"/>
    <x v="0"/>
    <s v="N"/>
    <m/>
    <m/>
    <n v="125"/>
    <n v="6250"/>
  </r>
  <r>
    <x v="141"/>
    <x v="2"/>
    <n v="1"/>
    <x v="26"/>
    <n v="1"/>
    <x v="3"/>
    <s v="N"/>
    <m/>
    <m/>
    <n v="5"/>
    <n v="1250"/>
  </r>
  <r>
    <x v="141"/>
    <x v="2"/>
    <n v="2"/>
    <x v="3"/>
    <n v="20"/>
    <x v="0"/>
    <s v="N"/>
    <m/>
    <m/>
    <n v="50"/>
    <n v="1250"/>
  </r>
  <r>
    <x v="142"/>
    <x v="2"/>
    <n v="1"/>
    <x v="26"/>
    <n v="2.5"/>
    <x v="1"/>
    <s v="N"/>
    <m/>
    <m/>
    <n v="5"/>
    <n v="1250"/>
  </r>
  <r>
    <x v="142"/>
    <x v="2"/>
    <n v="3"/>
    <x v="26"/>
    <n v="1"/>
    <x v="3"/>
    <s v="Y"/>
    <s v="maize"/>
    <n v="50"/>
    <n v="10"/>
    <n v="2500"/>
  </r>
  <r>
    <x v="142"/>
    <x v="2"/>
    <n v="2"/>
    <x v="5"/>
    <n v="20"/>
    <x v="0"/>
    <s v="N"/>
    <m/>
    <m/>
    <n v="150"/>
    <n v="7500"/>
  </r>
  <r>
    <x v="143"/>
    <x v="2"/>
    <n v="1"/>
    <x v="0"/>
    <n v="5"/>
    <x v="3"/>
    <s v="N"/>
    <m/>
    <m/>
    <n v="50"/>
    <n v="625"/>
  </r>
  <r>
    <x v="143"/>
    <x v="2"/>
    <n v="2"/>
    <x v="6"/>
    <n v="30"/>
    <x v="0"/>
    <s v="N"/>
    <m/>
    <m/>
    <n v="450"/>
    <n v="1125"/>
  </r>
  <r>
    <x v="143"/>
    <x v="2"/>
    <n v="3"/>
    <x v="8"/>
    <n v="15"/>
    <x v="2"/>
    <s v="Y"/>
    <s v="maize"/>
    <n v="50"/>
    <n v="90"/>
    <n v="450"/>
  </r>
  <r>
    <x v="144"/>
    <x v="2"/>
    <n v="1"/>
    <x v="0"/>
    <n v="5"/>
    <x v="3"/>
    <s v="N"/>
    <m/>
    <m/>
    <n v="30"/>
    <n v="375"/>
  </r>
  <r>
    <x v="144"/>
    <x v="2"/>
    <n v="2"/>
    <x v="16"/>
    <n v="10"/>
    <x v="2"/>
    <s v="Y"/>
    <s v="maize"/>
    <n v="50"/>
    <n v="75"/>
    <n v="750"/>
  </r>
  <r>
    <x v="144"/>
    <x v="2"/>
    <n v="3"/>
    <x v="6"/>
    <n v="20"/>
    <x v="0"/>
    <s v="N"/>
    <m/>
    <m/>
    <n v="1500"/>
    <n v="3750"/>
  </r>
  <r>
    <x v="145"/>
    <x v="2"/>
    <n v="1"/>
    <x v="30"/>
    <n v="12.5"/>
    <x v="0"/>
    <s v="N"/>
    <m/>
    <m/>
    <n v="125"/>
    <n v="1000"/>
  </r>
  <r>
    <x v="146"/>
    <x v="2"/>
    <n v="1"/>
    <x v="5"/>
    <n v="10"/>
    <x v="0"/>
    <s v="N"/>
    <m/>
    <m/>
    <n v="30"/>
    <n v="1500"/>
  </r>
  <r>
    <x v="146"/>
    <x v="2"/>
    <n v="2"/>
    <x v="20"/>
    <n v="10"/>
    <x v="1"/>
    <s v="N"/>
    <m/>
    <m/>
    <n v="500"/>
    <n v="3333.3333333333335"/>
  </r>
  <r>
    <x v="146"/>
    <x v="2"/>
    <n v="3"/>
    <x v="14"/>
    <n v="1"/>
    <x v="2"/>
    <s v="N"/>
    <m/>
    <m/>
    <n v="10"/>
    <n v="1000"/>
  </r>
  <r>
    <x v="147"/>
    <x v="2"/>
    <n v="1"/>
    <x v="5"/>
    <n v="2"/>
    <x v="0"/>
    <s v="N"/>
    <m/>
    <m/>
    <n v="30"/>
    <n v="1500"/>
  </r>
  <r>
    <x v="148"/>
    <x v="2"/>
    <n v="1"/>
    <x v="25"/>
    <n v="0.75"/>
    <x v="0"/>
    <s v="N"/>
    <m/>
    <m/>
    <n v="0"/>
    <n v="0"/>
  </r>
  <r>
    <x v="149"/>
    <x v="0"/>
    <n v="1"/>
    <x v="3"/>
    <n v="2"/>
    <x v="1"/>
    <s v="Y"/>
    <m/>
    <s v="33:67"/>
    <n v="0"/>
    <n v="0"/>
  </r>
  <r>
    <x v="149"/>
    <x v="0"/>
    <n v="2"/>
    <x v="16"/>
    <n v="3"/>
    <x v="2"/>
    <s v="N"/>
    <m/>
    <m/>
    <n v="20"/>
    <n v="200"/>
  </r>
  <r>
    <x v="150"/>
    <x v="2"/>
    <n v="1"/>
    <x v="3"/>
    <n v="0.5"/>
    <x v="0"/>
    <s v="N"/>
    <m/>
    <m/>
    <n v="20"/>
    <n v="500"/>
  </r>
  <r>
    <x v="151"/>
    <x v="0"/>
    <n v="1"/>
    <x v="20"/>
    <n v="10"/>
    <x v="0"/>
    <s v="N"/>
    <m/>
    <m/>
    <n v="250"/>
    <n v="1666.6666666666667"/>
  </r>
  <r>
    <x v="151"/>
    <x v="0"/>
    <n v="2"/>
    <x v="6"/>
    <n v="20"/>
    <x v="2"/>
    <s v="N"/>
    <m/>
    <m/>
    <n v="250"/>
    <n v="625"/>
  </r>
  <r>
    <x v="151"/>
    <x v="0"/>
    <n v="3"/>
    <x v="16"/>
    <n v="10"/>
    <x v="3"/>
    <s v="N"/>
    <m/>
    <m/>
    <n v="80"/>
    <n v="800"/>
  </r>
  <r>
    <x v="152"/>
    <x v="3"/>
    <n v="1"/>
    <x v="3"/>
    <n v="2"/>
    <x v="3"/>
    <s v="N"/>
    <m/>
    <m/>
    <n v="10"/>
    <n v="250"/>
  </r>
  <r>
    <x v="153"/>
    <x v="3"/>
    <n v="1"/>
    <x v="11"/>
    <n v="10"/>
    <x v="0"/>
    <s v="N"/>
    <m/>
    <m/>
    <n v="150"/>
    <n v="5000"/>
  </r>
  <r>
    <x v="154"/>
    <x v="3"/>
    <n v="1"/>
    <x v="0"/>
    <n v="5"/>
    <x v="0"/>
    <s v="N"/>
    <m/>
    <m/>
    <n v="50"/>
    <n v="625"/>
  </r>
  <r>
    <x v="155"/>
    <x v="3"/>
    <n v="1"/>
    <x v="31"/>
    <n v="7"/>
    <x v="3"/>
    <s v="N"/>
    <m/>
    <m/>
    <n v="125"/>
    <n v="1136.3636363636363"/>
  </r>
  <r>
    <x v="155"/>
    <x v="3"/>
    <n v="2"/>
    <x v="6"/>
    <n v="20"/>
    <x v="0"/>
    <s v="N"/>
    <m/>
    <m/>
    <n v="350"/>
    <n v="875"/>
  </r>
  <r>
    <x v="155"/>
    <x v="3"/>
    <n v="3"/>
    <x v="1"/>
    <n v="5"/>
    <x v="2"/>
    <s v="N"/>
    <m/>
    <m/>
    <n v="20"/>
    <n v="400"/>
  </r>
  <r>
    <x v="156"/>
    <x v="3"/>
    <n v="1"/>
    <x v="20"/>
    <n v="15"/>
    <x v="0"/>
    <s v="N"/>
    <m/>
    <m/>
    <n v="125"/>
    <n v="833.33333333333337"/>
  </r>
  <r>
    <x v="156"/>
    <x v="3"/>
    <n v="2"/>
    <x v="19"/>
    <n v="5"/>
    <x v="1"/>
    <s v="N"/>
    <m/>
    <m/>
    <n v="50"/>
    <n v="833.33333333333337"/>
  </r>
  <r>
    <x v="156"/>
    <x v="3"/>
    <n v="3"/>
    <x v="1"/>
    <n v="5"/>
    <x v="2"/>
    <s v="N"/>
    <m/>
    <m/>
    <n v="40"/>
    <n v="800"/>
  </r>
  <r>
    <x v="157"/>
    <x v="3"/>
    <n v="1"/>
    <x v="20"/>
    <n v="15"/>
    <x v="0"/>
    <s v="N"/>
    <m/>
    <m/>
    <n v="175"/>
    <n v="1166.6666666666667"/>
  </r>
  <r>
    <x v="157"/>
    <x v="3"/>
    <n v="2"/>
    <x v="3"/>
    <n v="5"/>
    <x v="3"/>
    <s v="N"/>
    <m/>
    <m/>
    <n v="40"/>
    <n v="1000"/>
  </r>
  <r>
    <x v="157"/>
    <x v="3"/>
    <n v="3"/>
    <x v="5"/>
    <n v="1"/>
    <x v="1"/>
    <s v="N"/>
    <m/>
    <m/>
    <n v="20"/>
    <n v="1000"/>
  </r>
  <r>
    <x v="158"/>
    <x v="3"/>
    <n v="1"/>
    <x v="9"/>
    <n v="5"/>
    <x v="3"/>
    <s v="N"/>
    <m/>
    <m/>
    <n v="80"/>
    <n v="3200"/>
  </r>
  <r>
    <x v="158"/>
    <x v="3"/>
    <n v="2"/>
    <x v="32"/>
    <n v="10"/>
    <x v="2"/>
    <s v="N"/>
    <m/>
    <m/>
    <n v="150"/>
    <n v="1666.6666666666667"/>
  </r>
  <r>
    <x v="158"/>
    <x v="3"/>
    <n v="3"/>
    <x v="0"/>
    <n v="5"/>
    <x v="0"/>
    <s v="N"/>
    <m/>
    <m/>
    <n v="200"/>
    <n v="2500"/>
  </r>
  <r>
    <x v="158"/>
    <x v="3"/>
    <n v="4"/>
    <x v="16"/>
    <n v="10"/>
    <x v="1"/>
    <s v="N"/>
    <m/>
    <m/>
    <n v="100"/>
    <n v="1000"/>
  </r>
  <r>
    <x v="159"/>
    <x v="3"/>
    <n v="1"/>
    <x v="8"/>
    <n v="20"/>
    <x v="0"/>
    <s v="N"/>
    <m/>
    <m/>
    <n v="70"/>
    <n v="350"/>
  </r>
  <r>
    <x v="159"/>
    <x v="3"/>
    <n v="2"/>
    <x v="14"/>
    <n v="1"/>
    <x v="3"/>
    <s v="N"/>
    <m/>
    <m/>
    <n v="20"/>
    <n v="2000"/>
  </r>
  <r>
    <x v="160"/>
    <x v="3"/>
    <n v="1"/>
    <x v="1"/>
    <n v="5"/>
    <x v="2"/>
    <s v="N"/>
    <m/>
    <m/>
    <n v="40"/>
    <n v="800"/>
  </r>
  <r>
    <x v="160"/>
    <x v="3"/>
    <n v="2"/>
    <x v="14"/>
    <n v="1"/>
    <x v="1"/>
    <s v="N"/>
    <m/>
    <m/>
    <n v="20"/>
    <n v="2000"/>
  </r>
  <r>
    <x v="160"/>
    <x v="3"/>
    <n v="3"/>
    <x v="22"/>
    <n v="50"/>
    <x v="0"/>
    <s v="N"/>
    <m/>
    <m/>
    <n v="250"/>
    <n v="500"/>
  </r>
  <r>
    <x v="161"/>
    <x v="3"/>
    <n v="1"/>
    <x v="16"/>
    <n v="5"/>
    <x v="3"/>
    <s v="N"/>
    <m/>
    <m/>
    <n v="120"/>
    <n v="1200"/>
  </r>
  <r>
    <x v="161"/>
    <x v="3"/>
    <n v="2"/>
    <x v="8"/>
    <n v="20.5"/>
    <x v="0"/>
    <s v="N"/>
    <m/>
    <m/>
    <n v="200"/>
    <n v="1000"/>
  </r>
  <r>
    <x v="161"/>
    <x v="3"/>
    <n v="3"/>
    <x v="3"/>
    <n v="5"/>
    <x v="2"/>
    <s v="N"/>
    <m/>
    <m/>
    <n v="60"/>
    <n v="1500"/>
  </r>
  <r>
    <x v="162"/>
    <x v="3"/>
    <n v="1"/>
    <x v="6"/>
    <n v="20.5"/>
    <x v="0"/>
    <s v="N"/>
    <m/>
    <m/>
    <n v="300"/>
    <n v="750"/>
  </r>
  <r>
    <x v="162"/>
    <x v="3"/>
    <n v="2"/>
    <x v="33"/>
    <n v="1.5"/>
    <x v="2"/>
    <s v="N"/>
    <m/>
    <m/>
    <n v="40.5"/>
    <n v="2700"/>
  </r>
  <r>
    <x v="162"/>
    <x v="3"/>
    <n v="3"/>
    <x v="5"/>
    <n v="1"/>
    <x v="1"/>
    <s v="N"/>
    <m/>
    <m/>
    <n v="40"/>
    <n v="2000"/>
  </r>
  <r>
    <x v="163"/>
    <x v="3"/>
    <n v="1"/>
    <x v="6"/>
    <n v="20"/>
    <x v="2"/>
    <s v="N"/>
    <m/>
    <m/>
    <n v="300"/>
    <n v="750"/>
  </r>
  <r>
    <x v="163"/>
    <x v="3"/>
    <n v="2"/>
    <x v="1"/>
    <n v="5"/>
    <x v="3"/>
    <s v="N"/>
    <m/>
    <m/>
    <n v="100"/>
    <n v="2000"/>
  </r>
  <r>
    <x v="163"/>
    <x v="3"/>
    <n v="3"/>
    <x v="8"/>
    <n v="15"/>
    <x v="0"/>
    <s v="N"/>
    <m/>
    <m/>
    <n v="130"/>
    <n v="650"/>
  </r>
  <r>
    <x v="164"/>
    <x v="3"/>
    <n v="1"/>
    <x v="8"/>
    <n v="20"/>
    <x v="0"/>
    <s v="N"/>
    <m/>
    <m/>
    <n v="300"/>
    <n v="1500"/>
  </r>
  <r>
    <x v="164"/>
    <x v="3"/>
    <n v="2"/>
    <x v="14"/>
    <n v="1"/>
    <x v="3"/>
    <s v="N"/>
    <m/>
    <m/>
    <n v="25"/>
    <n v="2500"/>
  </r>
  <r>
    <x v="164"/>
    <x v="3"/>
    <n v="3"/>
    <x v="14"/>
    <n v="1"/>
    <x v="2"/>
    <s v="N"/>
    <m/>
    <m/>
    <n v="20"/>
    <n v="2000"/>
  </r>
  <r>
    <x v="165"/>
    <x v="3"/>
    <n v="1"/>
    <x v="8"/>
    <n v="10"/>
    <x v="3"/>
    <s v="N"/>
    <m/>
    <m/>
    <n v="50"/>
    <n v="250"/>
  </r>
  <r>
    <x v="165"/>
    <x v="3"/>
    <n v="2"/>
    <x v="34"/>
    <n v="25"/>
    <x v="0"/>
    <s v="N"/>
    <m/>
    <m/>
    <n v="475"/>
    <n v="791.66666666666674"/>
  </r>
  <r>
    <x v="165"/>
    <x v="3"/>
    <n v="3"/>
    <x v="5"/>
    <n v="2.5"/>
    <x v="1"/>
    <s v="N"/>
    <m/>
    <m/>
    <n v="30"/>
    <n v="1500"/>
  </r>
  <r>
    <x v="166"/>
    <x v="3"/>
    <n v="1"/>
    <x v="14"/>
    <n v="1"/>
    <x v="2"/>
    <s v="N"/>
    <m/>
    <m/>
    <n v="10"/>
    <n v="1000"/>
  </r>
  <r>
    <x v="166"/>
    <x v="3"/>
    <n v="2"/>
    <x v="8"/>
    <n v="20"/>
    <x v="0"/>
    <s v="N"/>
    <m/>
    <m/>
    <n v="200"/>
    <n v="1000"/>
  </r>
  <r>
    <x v="167"/>
    <x v="3"/>
    <n v="1"/>
    <x v="35"/>
    <n v="10"/>
    <x v="2"/>
    <s v="N"/>
    <m/>
    <m/>
    <n v="200"/>
    <n v="625"/>
  </r>
  <r>
    <x v="167"/>
    <x v="3"/>
    <n v="2"/>
    <x v="35"/>
    <n v="20"/>
    <x v="0"/>
    <s v="N"/>
    <m/>
    <m/>
    <n v="750"/>
    <n v="2343.75"/>
  </r>
  <r>
    <x v="168"/>
    <x v="3"/>
    <n v="1"/>
    <x v="3"/>
    <n v="5"/>
    <x v="2"/>
    <s v="N"/>
    <m/>
    <m/>
    <n v="25"/>
    <n v="625"/>
  </r>
  <r>
    <x v="168"/>
    <x v="3"/>
    <n v="2"/>
    <x v="6"/>
    <n v="20"/>
    <x v="0"/>
    <s v="N"/>
    <m/>
    <m/>
    <n v="500"/>
    <n v="1250"/>
  </r>
  <r>
    <x v="168"/>
    <x v="3"/>
    <n v="3"/>
    <x v="33"/>
    <n v="1"/>
    <x v="1"/>
    <s v="N"/>
    <m/>
    <m/>
    <n v="40"/>
    <n v="2666.666666666667"/>
  </r>
  <r>
    <x v="168"/>
    <x v="3"/>
    <n v="4"/>
    <x v="20"/>
    <n v="10"/>
    <x v="3"/>
    <s v="N"/>
    <m/>
    <m/>
    <n v="200"/>
    <n v="1333.3333333333335"/>
  </r>
  <r>
    <x v="169"/>
    <x v="3"/>
    <n v="2"/>
    <x v="5"/>
    <n v="10"/>
    <x v="0"/>
    <s v="N"/>
    <m/>
    <m/>
    <n v="50"/>
    <n v="2500"/>
  </r>
  <r>
    <x v="169"/>
    <x v="3"/>
    <n v="3"/>
    <x v="26"/>
    <n v="1"/>
    <x v="1"/>
    <s v="N"/>
    <m/>
    <m/>
    <n v="20"/>
    <n v="5000"/>
  </r>
  <r>
    <x v="169"/>
    <x v="3"/>
    <n v="1"/>
    <x v="5"/>
    <n v="10"/>
    <x v="2"/>
    <s v="N"/>
    <m/>
    <m/>
    <n v="150"/>
    <n v="7500"/>
  </r>
  <r>
    <x v="170"/>
    <x v="3"/>
    <n v="1"/>
    <x v="29"/>
    <n v="1"/>
    <x v="3"/>
    <s v="N"/>
    <m/>
    <m/>
    <n v="5"/>
    <n v="2500"/>
  </r>
  <r>
    <x v="170"/>
    <x v="3"/>
    <n v="2"/>
    <x v="14"/>
    <n v="2"/>
    <x v="0"/>
    <s v="N"/>
    <m/>
    <m/>
    <n v="25"/>
    <n v="2500"/>
  </r>
  <r>
    <x v="171"/>
    <x v="3"/>
    <n v="1"/>
    <x v="5"/>
    <n v="2"/>
    <x v="2"/>
    <s v="N"/>
    <m/>
    <m/>
    <n v="40"/>
    <n v="2000"/>
  </r>
  <r>
    <x v="171"/>
    <x v="3"/>
    <n v="2"/>
    <x v="11"/>
    <n v="3"/>
    <x v="1"/>
    <s v="N"/>
    <m/>
    <m/>
    <n v="40"/>
    <n v="1333.3333333333335"/>
  </r>
  <r>
    <x v="171"/>
    <x v="3"/>
    <n v="3"/>
    <x v="16"/>
    <n v="5"/>
    <x v="0"/>
    <s v="N"/>
    <m/>
    <m/>
    <n v="100"/>
    <n v="1000"/>
  </r>
  <r>
    <x v="171"/>
    <x v="3"/>
    <n v="4"/>
    <x v="16"/>
    <n v="10"/>
    <x v="3"/>
    <s v="N"/>
    <m/>
    <m/>
    <n v="150"/>
    <n v="1500"/>
  </r>
  <r>
    <x v="172"/>
    <x v="3"/>
    <n v="1"/>
    <x v="5"/>
    <n v="2"/>
    <x v="2"/>
    <s v="N"/>
    <m/>
    <m/>
    <n v="20"/>
    <n v="1000"/>
  </r>
  <r>
    <x v="172"/>
    <x v="3"/>
    <n v="2"/>
    <x v="8"/>
    <n v="20"/>
    <x v="0"/>
    <s v="N"/>
    <m/>
    <m/>
    <n v="300"/>
    <n v="1500"/>
  </r>
  <r>
    <x v="173"/>
    <x v="3"/>
    <n v="1"/>
    <x v="0"/>
    <n v="1"/>
    <x v="2"/>
    <s v="N"/>
    <m/>
    <m/>
    <n v="15"/>
    <n v="187.5"/>
  </r>
  <r>
    <x v="174"/>
    <x v="3"/>
    <n v="1"/>
    <x v="0"/>
    <n v="5"/>
    <x v="2"/>
    <s v="N"/>
    <m/>
    <m/>
    <n v="20"/>
    <n v="250"/>
  </r>
  <r>
    <x v="175"/>
    <x v="3"/>
    <n v="2"/>
    <x v="17"/>
    <n v="1"/>
    <x v="0"/>
    <s v="N"/>
    <m/>
    <m/>
    <n v="10"/>
    <n v="625"/>
  </r>
  <r>
    <x v="175"/>
    <x v="3"/>
    <n v="1"/>
    <x v="27"/>
    <n v="1"/>
    <x v="2"/>
    <s v="N"/>
    <m/>
    <m/>
    <n v="10"/>
    <n v="1250"/>
  </r>
  <r>
    <x v="176"/>
    <x v="3"/>
    <n v="1"/>
    <x v="27"/>
    <n v="1"/>
    <x v="2"/>
    <s v="N"/>
    <m/>
    <m/>
    <n v="7.5"/>
    <n v="937.5"/>
  </r>
  <r>
    <x v="176"/>
    <x v="3"/>
    <n v="2"/>
    <x v="5"/>
    <n v="15"/>
    <x v="0"/>
    <s v="N"/>
    <m/>
    <m/>
    <n v="175"/>
    <n v="8750"/>
  </r>
  <r>
    <x v="177"/>
    <x v="3"/>
    <n v="1"/>
    <x v="1"/>
    <n v="5"/>
    <x v="2"/>
    <s v="N"/>
    <m/>
    <m/>
    <n v="40"/>
    <n v="800"/>
  </r>
  <r>
    <x v="178"/>
    <x v="2"/>
    <n v="1"/>
    <x v="19"/>
    <n v="5"/>
    <x v="0"/>
    <s v="N"/>
    <m/>
    <m/>
    <n v="50"/>
    <n v="833.33333333333337"/>
  </r>
  <r>
    <x v="178"/>
    <x v="2"/>
    <n v="2"/>
    <x v="14"/>
    <n v="0.25"/>
    <x v="1"/>
    <s v="N"/>
    <m/>
    <m/>
    <n v="20"/>
    <n v="2000"/>
  </r>
  <r>
    <x v="179"/>
    <x v="2"/>
    <n v="2"/>
    <x v="33"/>
    <n v="3"/>
    <x v="1"/>
    <s v="Y"/>
    <s v="Cowpea and maize"/>
    <n v="0.13888888888888901"/>
    <n v="30"/>
    <n v="2000"/>
  </r>
  <r>
    <x v="179"/>
    <x v="2"/>
    <n v="1"/>
    <x v="18"/>
    <n v="10"/>
    <x v="0"/>
    <s v="N"/>
    <m/>
    <m/>
    <n v="125"/>
    <n v="3906.25"/>
  </r>
  <r>
    <x v="180"/>
    <x v="2"/>
    <n v="1"/>
    <x v="28"/>
    <n v="3"/>
    <x v="1"/>
    <s v="Y"/>
    <s v="Cowpea and maize"/>
    <n v="0.14236111111111099"/>
    <n v="0"/>
    <n v="0"/>
  </r>
  <r>
    <x v="180"/>
    <x v="2"/>
    <n v="2"/>
    <x v="3"/>
    <n v="5"/>
    <x v="0"/>
    <s v="N"/>
    <m/>
    <m/>
    <n v="30"/>
    <n v="750"/>
  </r>
  <r>
    <x v="181"/>
    <x v="2"/>
    <n v="2"/>
    <x v="1"/>
    <n v="0.5"/>
    <x v="1"/>
    <s v="Y"/>
    <s v="Maize and cowpeas"/>
    <s v="0.5:10"/>
    <n v="20"/>
    <n v="400"/>
  </r>
  <r>
    <x v="181"/>
    <x v="2"/>
    <n v="3"/>
    <x v="5"/>
    <n v="2"/>
    <x v="2"/>
    <s v="Y"/>
    <s v="Maixe and sugar beans"/>
    <n v="4.5138888888888902E-2"/>
    <n v="10"/>
    <n v="500"/>
  </r>
  <r>
    <x v="181"/>
    <x v="2"/>
    <n v="1"/>
    <x v="1"/>
    <n v="14.5"/>
    <x v="0"/>
    <s v="N"/>
    <m/>
    <m/>
    <n v="300"/>
    <n v="6000"/>
  </r>
  <r>
    <x v="182"/>
    <x v="2"/>
    <n v="1"/>
    <x v="6"/>
    <n v="20"/>
    <x v="0"/>
    <s v="N"/>
    <m/>
    <m/>
    <n v="450"/>
    <n v="1125"/>
  </r>
  <r>
    <x v="182"/>
    <x v="2"/>
    <n v="2"/>
    <x v="14"/>
    <n v="0.25"/>
    <x v="1"/>
    <s v="N"/>
    <m/>
    <m/>
    <n v="5"/>
    <n v="500"/>
  </r>
  <r>
    <x v="183"/>
    <x v="2"/>
    <n v="2"/>
    <x v="2"/>
    <n v="1"/>
    <x v="1"/>
    <s v="Y"/>
    <s v="cowpea :maize"/>
    <n v="5.2083333333333301E-2"/>
    <n v="9"/>
    <n v="1800"/>
  </r>
  <r>
    <x v="183"/>
    <x v="2"/>
    <n v="1"/>
    <x v="5"/>
    <n v="10"/>
    <x v="0"/>
    <s v="N"/>
    <m/>
    <m/>
    <n v="100"/>
    <n v="5000"/>
  </r>
  <r>
    <x v="184"/>
    <x v="2"/>
    <n v="1"/>
    <x v="14"/>
    <n v="10"/>
    <x v="0"/>
    <s v="N"/>
    <m/>
    <m/>
    <n v="25"/>
    <n v="2500"/>
  </r>
  <r>
    <x v="185"/>
    <x v="2"/>
    <n v="1"/>
    <x v="0"/>
    <n v="10"/>
    <x v="0"/>
    <s v="N"/>
    <m/>
    <m/>
    <n v="40"/>
    <n v="500"/>
  </r>
  <r>
    <x v="185"/>
    <x v="2"/>
    <n v="2"/>
    <x v="9"/>
    <n v="2"/>
    <x v="1"/>
    <s v="N"/>
    <m/>
    <m/>
    <n v="30"/>
    <n v="1200"/>
  </r>
  <r>
    <x v="186"/>
    <x v="0"/>
    <n v="0"/>
    <x v="3"/>
    <n v="2"/>
    <x v="2"/>
    <s v="N"/>
    <m/>
    <m/>
    <n v="7"/>
    <n v="175"/>
  </r>
  <r>
    <x v="186"/>
    <x v="0"/>
    <n v="1"/>
    <x v="0"/>
    <n v="2.5"/>
    <x v="0"/>
    <s v="N"/>
    <m/>
    <m/>
    <n v="25"/>
    <n v="312.5"/>
  </r>
  <r>
    <x v="187"/>
    <x v="0"/>
    <n v="2"/>
    <x v="7"/>
    <n v="5"/>
    <x v="1"/>
    <s v="N"/>
    <m/>
    <m/>
    <n v="50"/>
    <n v="62.5"/>
  </r>
  <r>
    <x v="187"/>
    <x v="0"/>
    <n v="3"/>
    <x v="0"/>
    <n v="1"/>
    <x v="2"/>
    <s v="N"/>
    <m/>
    <m/>
    <n v="10"/>
    <n v="125"/>
  </r>
  <r>
    <x v="187"/>
    <x v="0"/>
    <n v="1"/>
    <x v="8"/>
    <n v="10"/>
    <x v="0"/>
    <s v="N"/>
    <m/>
    <m/>
    <n v="275"/>
    <n v="1375"/>
  </r>
  <r>
    <x v="188"/>
    <x v="0"/>
    <n v="3"/>
    <x v="0"/>
    <n v="2"/>
    <x v="1"/>
    <s v="N"/>
    <m/>
    <m/>
    <n v="0"/>
    <n v="0"/>
  </r>
  <r>
    <x v="188"/>
    <x v="0"/>
    <n v="1"/>
    <x v="8"/>
    <n v="6"/>
    <x v="0"/>
    <s v="N"/>
    <m/>
    <m/>
    <n v="75"/>
    <n v="375"/>
  </r>
  <r>
    <x v="188"/>
    <x v="0"/>
    <n v="2"/>
    <x v="16"/>
    <n v="5"/>
    <x v="3"/>
    <s v="N"/>
    <m/>
    <m/>
    <n v="50"/>
    <n v="500"/>
  </r>
  <r>
    <x v="189"/>
    <x v="5"/>
    <n v="1"/>
    <x v="0"/>
    <n v="3"/>
    <x v="0"/>
    <s v="N"/>
    <m/>
    <m/>
    <n v="40"/>
    <n v="500"/>
  </r>
  <r>
    <x v="190"/>
    <x v="0"/>
    <n v="2"/>
    <x v="8"/>
    <n v="10"/>
    <x v="2"/>
    <s v="N"/>
    <m/>
    <m/>
    <n v="10"/>
    <n v="50"/>
  </r>
  <r>
    <x v="190"/>
    <x v="0"/>
    <n v="1"/>
    <x v="6"/>
    <n v="40"/>
    <x v="0"/>
    <s v="N"/>
    <m/>
    <m/>
    <n v="225"/>
    <n v="562.5"/>
  </r>
  <r>
    <x v="191"/>
    <x v="0"/>
    <n v="2"/>
    <x v="16"/>
    <n v="4"/>
    <x v="2"/>
    <s v="N"/>
    <m/>
    <m/>
    <n v="7"/>
    <n v="70"/>
  </r>
  <r>
    <x v="191"/>
    <x v="0"/>
    <n v="1"/>
    <x v="8"/>
    <n v="10"/>
    <x v="0"/>
    <s v="N"/>
    <m/>
    <m/>
    <n v="150"/>
    <n v="750"/>
  </r>
  <r>
    <x v="192"/>
    <x v="0"/>
    <n v="1"/>
    <x v="3"/>
    <n v="1"/>
    <x v="0"/>
    <s v="N"/>
    <m/>
    <m/>
    <n v="0"/>
    <n v="0"/>
  </r>
  <r>
    <x v="192"/>
    <x v="0"/>
    <n v="2"/>
    <x v="0"/>
    <n v="5"/>
    <x v="1"/>
    <s v="N"/>
    <m/>
    <m/>
    <n v="3"/>
    <n v="37.5"/>
  </r>
  <r>
    <x v="193"/>
    <x v="0"/>
    <n v="2"/>
    <x v="6"/>
    <n v="20"/>
    <x v="2"/>
    <s v="N"/>
    <m/>
    <m/>
    <n v="100"/>
    <n v="250"/>
  </r>
  <r>
    <x v="193"/>
    <x v="0"/>
    <n v="1"/>
    <x v="6"/>
    <n v="20"/>
    <x v="0"/>
    <s v="N"/>
    <m/>
    <m/>
    <n v="425"/>
    <n v="1062.5"/>
  </r>
  <r>
    <x v="194"/>
    <x v="0"/>
    <n v="2"/>
    <x v="8"/>
    <n v="7"/>
    <x v="3"/>
    <s v="N"/>
    <m/>
    <m/>
    <n v="25"/>
    <n v="125"/>
  </r>
  <r>
    <x v="194"/>
    <x v="0"/>
    <n v="3"/>
    <x v="0"/>
    <n v="1"/>
    <x v="2"/>
    <s v="N"/>
    <m/>
    <m/>
    <n v="20"/>
    <n v="250"/>
  </r>
  <r>
    <x v="194"/>
    <x v="0"/>
    <n v="1"/>
    <x v="8"/>
    <n v="10"/>
    <x v="0"/>
    <s v="N"/>
    <m/>
    <m/>
    <n v="125"/>
    <n v="625"/>
  </r>
  <r>
    <x v="195"/>
    <x v="0"/>
    <n v="2"/>
    <x v="0"/>
    <n v="2"/>
    <x v="2"/>
    <s v="N"/>
    <m/>
    <m/>
    <n v="5"/>
    <n v="62.5"/>
  </r>
  <r>
    <x v="195"/>
    <x v="0"/>
    <n v="1"/>
    <x v="0"/>
    <n v="15"/>
    <x v="0"/>
    <s v="N"/>
    <m/>
    <m/>
    <n v="100"/>
    <n v="1250"/>
  </r>
  <r>
    <x v="196"/>
    <x v="0"/>
    <n v="2"/>
    <x v="8"/>
    <n v="5"/>
    <x v="2"/>
    <s v="N"/>
    <m/>
    <m/>
    <n v="40"/>
    <n v="200"/>
  </r>
  <r>
    <x v="196"/>
    <x v="0"/>
    <n v="1"/>
    <x v="8"/>
    <n v="5"/>
    <x v="0"/>
    <s v="N"/>
    <m/>
    <m/>
    <n v="75"/>
    <n v="375"/>
  </r>
  <r>
    <x v="197"/>
    <x v="0"/>
    <n v="1"/>
    <x v="16"/>
    <n v="20"/>
    <x v="0"/>
    <s v="N"/>
    <m/>
    <m/>
    <n v="0"/>
    <n v="0"/>
  </r>
  <r>
    <x v="198"/>
    <x v="0"/>
    <n v="1"/>
    <x v="6"/>
    <n v="50"/>
    <x v="0"/>
    <s v="N"/>
    <m/>
    <m/>
    <n v="200"/>
    <n v="500"/>
  </r>
  <r>
    <x v="199"/>
    <x v="0"/>
    <n v="1"/>
    <x v="36"/>
    <n v="5"/>
    <x v="0"/>
    <s v="N"/>
    <m/>
    <m/>
    <n v="75"/>
    <n v="468.75"/>
  </r>
  <r>
    <x v="200"/>
    <x v="0"/>
    <n v="1"/>
    <x v="22"/>
    <n v="20"/>
    <x v="0"/>
    <s v="N"/>
    <m/>
    <m/>
    <n v="175"/>
    <n v="350"/>
  </r>
  <r>
    <x v="200"/>
    <x v="0"/>
    <n v="2"/>
    <x v="14"/>
    <n v="1"/>
    <x v="1"/>
    <s v="N"/>
    <m/>
    <m/>
    <n v="40"/>
    <n v="4000"/>
  </r>
  <r>
    <x v="201"/>
    <x v="0"/>
    <n v="1"/>
    <x v="6"/>
    <n v="15"/>
    <x v="0"/>
    <s v="N"/>
    <m/>
    <m/>
    <n v="250"/>
    <n v="625"/>
  </r>
  <r>
    <x v="202"/>
    <x v="0"/>
    <n v="2"/>
    <x v="3"/>
    <n v="5"/>
    <x v="2"/>
    <s v="N"/>
    <m/>
    <m/>
    <n v="2.5"/>
    <n v="62.5"/>
  </r>
  <r>
    <x v="202"/>
    <x v="0"/>
    <n v="1"/>
    <x v="0"/>
    <n v="5"/>
    <x v="0"/>
    <s v="N"/>
    <m/>
    <m/>
    <n v="50"/>
    <n v="625"/>
  </r>
  <r>
    <x v="203"/>
    <x v="3"/>
    <n v="1"/>
    <x v="3"/>
    <n v="1"/>
    <x v="2"/>
    <s v="N"/>
    <m/>
    <m/>
    <n v="15"/>
    <n v="375"/>
  </r>
  <r>
    <x v="203"/>
    <x v="3"/>
    <n v="2"/>
    <x v="0"/>
    <n v="5"/>
    <x v="0"/>
    <s v="N"/>
    <m/>
    <m/>
    <n v="50"/>
    <n v="625"/>
  </r>
  <r>
    <x v="204"/>
    <x v="2"/>
    <n v="1"/>
    <x v="16"/>
    <n v="10"/>
    <x v="0"/>
    <s v="N"/>
    <m/>
    <m/>
    <n v="10"/>
    <n v="100"/>
  </r>
  <r>
    <x v="204"/>
    <x v="2"/>
    <n v="2"/>
    <x v="14"/>
    <n v="1"/>
    <x v="2"/>
    <s v="N"/>
    <m/>
    <m/>
    <n v="0"/>
    <n v="0"/>
  </r>
  <r>
    <x v="205"/>
    <x v="2"/>
    <n v="1"/>
    <x v="14"/>
    <n v="1"/>
    <x v="3"/>
    <s v="N"/>
    <m/>
    <m/>
    <n v="4.5"/>
    <n v="450"/>
  </r>
  <r>
    <x v="205"/>
    <x v="2"/>
    <n v="2"/>
    <x v="14"/>
    <n v="1"/>
    <x v="1"/>
    <s v="Y"/>
    <m/>
    <m/>
    <n v="5"/>
    <n v="500"/>
  </r>
  <r>
    <x v="206"/>
    <x v="3"/>
    <n v="1"/>
    <x v="14"/>
    <n v="0.5"/>
    <x v="0"/>
    <s v="N"/>
    <m/>
    <m/>
    <n v="25"/>
    <n v="2500"/>
  </r>
  <r>
    <x v="207"/>
    <x v="3"/>
    <n v="1"/>
    <x v="6"/>
    <n v="20"/>
    <x v="0"/>
    <s v="N"/>
    <m/>
    <m/>
    <n v="125"/>
    <n v="312.5"/>
  </r>
  <r>
    <x v="207"/>
    <x v="3"/>
    <n v="2"/>
    <x v="15"/>
    <n v="5"/>
    <x v="3"/>
    <s v="N"/>
    <m/>
    <m/>
    <n v="60"/>
    <n v="857.14285714285711"/>
  </r>
  <r>
    <x v="208"/>
    <x v="3"/>
    <n v="2"/>
    <x v="16"/>
    <n v="10"/>
    <x v="3"/>
    <s v="Y"/>
    <s v="maize"/>
    <n v="33"/>
    <n v="60"/>
    <n v="600"/>
  </r>
  <r>
    <x v="208"/>
    <x v="3"/>
    <n v="1"/>
    <x v="3"/>
    <n v="5"/>
    <x v="2"/>
    <s v="Y"/>
    <s v="maize"/>
    <n v="33"/>
    <n v="50"/>
    <n v="1250"/>
  </r>
  <r>
    <x v="208"/>
    <x v="3"/>
    <n v="3"/>
    <x v="11"/>
    <n v="3"/>
    <x v="0"/>
    <s v="Y"/>
    <s v="maize"/>
    <n v="33"/>
    <n v="50"/>
    <n v="1666.6666666666667"/>
  </r>
  <r>
    <x v="209"/>
    <x v="3"/>
    <n v="1"/>
    <x v="1"/>
    <n v="2"/>
    <x v="1"/>
    <s v="N"/>
    <m/>
    <m/>
    <n v="50"/>
    <n v="1000"/>
  </r>
  <r>
    <x v="209"/>
    <x v="3"/>
    <n v="2"/>
    <x v="22"/>
    <n v="35"/>
    <x v="0"/>
    <s v="N"/>
    <m/>
    <m/>
    <n v="1500"/>
    <n v="3000"/>
  </r>
  <r>
    <x v="210"/>
    <x v="3"/>
    <n v="1"/>
    <x v="1"/>
    <n v="5"/>
    <x v="2"/>
    <s v="N"/>
    <m/>
    <m/>
    <n v="50"/>
    <n v="1000"/>
  </r>
  <r>
    <x v="210"/>
    <x v="3"/>
    <n v="2"/>
    <x v="16"/>
    <n v="10"/>
    <x v="0"/>
    <s v="N"/>
    <m/>
    <m/>
    <n v="175"/>
    <n v="1750"/>
  </r>
  <r>
    <x v="211"/>
    <x v="3"/>
    <n v="1"/>
    <x v="33"/>
    <n v="1.5"/>
    <x v="0"/>
    <s v="N"/>
    <m/>
    <m/>
    <n v="25"/>
    <n v="1666.6666666666667"/>
  </r>
  <r>
    <x v="212"/>
    <x v="3"/>
    <n v="1"/>
    <x v="16"/>
    <n v="10"/>
    <x v="0"/>
    <s v="N"/>
    <m/>
    <m/>
    <n v="150"/>
    <n v="1500"/>
  </r>
  <r>
    <x v="212"/>
    <x v="3"/>
    <n v="3"/>
    <x v="5"/>
    <n v="1"/>
    <x v="1"/>
    <s v="N"/>
    <m/>
    <m/>
    <n v="40"/>
    <n v="2000"/>
  </r>
  <r>
    <x v="212"/>
    <x v="3"/>
    <n v="2"/>
    <x v="14"/>
    <n v="1"/>
    <x v="2"/>
    <s v="N"/>
    <m/>
    <m/>
    <n v="35"/>
    <n v="3500"/>
  </r>
  <r>
    <x v="213"/>
    <x v="3"/>
    <n v="2"/>
    <x v="12"/>
    <n v="25"/>
    <x v="0"/>
    <s v="N"/>
    <m/>
    <m/>
    <n v="300"/>
    <n v="1200"/>
  </r>
  <r>
    <x v="213"/>
    <x v="3"/>
    <n v="1"/>
    <x v="11"/>
    <n v="3"/>
    <x v="2"/>
    <s v="N"/>
    <m/>
    <m/>
    <n v="45"/>
    <n v="1500"/>
  </r>
  <r>
    <x v="214"/>
    <x v="3"/>
    <n v="1"/>
    <x v="9"/>
    <n v="2"/>
    <x v="3"/>
    <s v="Y"/>
    <m/>
    <m/>
    <n v="30"/>
    <n v="1200"/>
  </r>
  <r>
    <x v="214"/>
    <x v="3"/>
    <n v="2"/>
    <x v="6"/>
    <n v="30"/>
    <x v="0"/>
    <s v="N"/>
    <m/>
    <m/>
    <n v="675"/>
    <n v="1687.5"/>
  </r>
  <r>
    <x v="215"/>
    <x v="3"/>
    <n v="1"/>
    <x v="22"/>
    <n v="30"/>
    <x v="0"/>
    <s v="N"/>
    <m/>
    <m/>
    <n v="125"/>
    <n v="250"/>
  </r>
  <r>
    <x v="215"/>
    <x v="3"/>
    <n v="2"/>
    <x v="4"/>
    <n v="10"/>
    <x v="3"/>
    <s v="N"/>
    <m/>
    <m/>
    <n v="50"/>
    <n v="416.66666666666669"/>
  </r>
  <r>
    <x v="216"/>
    <x v="3"/>
    <n v="2"/>
    <x v="19"/>
    <n v="5"/>
    <x v="2"/>
    <s v="N"/>
    <m/>
    <m/>
    <n v="25"/>
    <n v="416.66666666666669"/>
  </r>
  <r>
    <x v="216"/>
    <x v="3"/>
    <n v="1"/>
    <x v="8"/>
    <n v="20"/>
    <x v="0"/>
    <s v="N"/>
    <m/>
    <m/>
    <n v="100"/>
    <n v="500"/>
  </r>
  <r>
    <x v="217"/>
    <x v="3"/>
    <n v="2"/>
    <x v="1"/>
    <n v="5"/>
    <x v="2"/>
    <s v="N"/>
    <m/>
    <m/>
    <n v="15"/>
    <n v="300"/>
  </r>
  <r>
    <x v="217"/>
    <x v="3"/>
    <n v="1"/>
    <x v="22"/>
    <n v="30"/>
    <x v="0"/>
    <s v="N"/>
    <m/>
    <m/>
    <n v="1125"/>
    <n v="2250"/>
  </r>
  <r>
    <x v="218"/>
    <x v="1"/>
    <n v="1"/>
    <x v="14"/>
    <n v="1"/>
    <x v="1"/>
    <s v="N"/>
    <m/>
    <m/>
    <n v="20"/>
    <n v="2000"/>
  </r>
  <r>
    <x v="218"/>
    <x v="1"/>
    <n v="2"/>
    <x v="16"/>
    <n v="10"/>
    <x v="0"/>
    <s v="N"/>
    <m/>
    <m/>
    <n v="200"/>
    <n v="2000"/>
  </r>
  <r>
    <x v="219"/>
    <x v="1"/>
    <n v="1"/>
    <x v="6"/>
    <n v="40"/>
    <x v="0"/>
    <s v="N"/>
    <m/>
    <m/>
    <n v="675"/>
    <n v="1687.5"/>
  </r>
  <r>
    <x v="219"/>
    <x v="1"/>
    <n v="2"/>
    <x v="16"/>
    <n v="10"/>
    <x v="3"/>
    <s v="N"/>
    <m/>
    <m/>
    <n v="600"/>
    <n v="6000"/>
  </r>
  <r>
    <x v="220"/>
    <x v="1"/>
    <n v="1"/>
    <x v="8"/>
    <n v="20"/>
    <x v="0"/>
    <s v="N"/>
    <m/>
    <m/>
    <n v="375"/>
    <n v="1875"/>
  </r>
  <r>
    <x v="221"/>
    <x v="1"/>
    <n v="1"/>
    <x v="6"/>
    <n v="20"/>
    <x v="0"/>
    <s v="N"/>
    <m/>
    <m/>
    <n v="225"/>
    <n v="562.5"/>
  </r>
  <r>
    <x v="222"/>
    <x v="1"/>
    <n v="1"/>
    <x v="4"/>
    <n v="20"/>
    <x v="0"/>
    <s v="N"/>
    <m/>
    <m/>
    <n v="250"/>
    <n v="2083.3333333333335"/>
  </r>
  <r>
    <x v="223"/>
    <x v="1"/>
    <n v="1"/>
    <x v="37"/>
    <n v="30"/>
    <x v="0"/>
    <s v="N"/>
    <m/>
    <m/>
    <n v="450"/>
    <n v="1000"/>
  </r>
  <r>
    <x v="224"/>
    <x v="1"/>
    <n v="1"/>
    <x v="16"/>
    <n v="10"/>
    <x v="0"/>
    <s v="N"/>
    <m/>
    <m/>
    <n v="100"/>
    <n v="1000"/>
  </r>
  <r>
    <x v="225"/>
    <x v="1"/>
    <n v="2"/>
    <x v="3"/>
    <n v="2"/>
    <x v="1"/>
    <s v="N"/>
    <m/>
    <m/>
    <n v="50"/>
    <n v="1250"/>
  </r>
  <r>
    <x v="225"/>
    <x v="1"/>
    <n v="1"/>
    <x v="14"/>
    <n v="1"/>
    <x v="0"/>
    <s v="N"/>
    <m/>
    <m/>
    <n v="25"/>
    <n v="2500"/>
  </r>
  <r>
    <x v="226"/>
    <x v="3"/>
    <n v="1"/>
    <x v="11"/>
    <n v="2"/>
    <x v="1"/>
    <s v="N"/>
    <m/>
    <m/>
    <n v="20"/>
    <n v="666.66666666666674"/>
  </r>
  <r>
    <x v="226"/>
    <x v="3"/>
    <n v="2"/>
    <x v="8"/>
    <n v="20"/>
    <x v="0"/>
    <s v="N"/>
    <m/>
    <m/>
    <n v="150"/>
    <n v="750"/>
  </r>
  <r>
    <x v="227"/>
    <x v="3"/>
    <n v="1"/>
    <x v="38"/>
    <n v="50"/>
    <x v="3"/>
    <s v="N"/>
    <m/>
    <m/>
    <n v="500"/>
    <n v="714.28571428571433"/>
  </r>
  <r>
    <x v="228"/>
    <x v="3"/>
    <n v="1"/>
    <x v="16"/>
    <n v="10"/>
    <x v="3"/>
    <s v="N"/>
    <m/>
    <m/>
    <n v="75"/>
    <n v="750"/>
  </r>
  <r>
    <x v="228"/>
    <x v="3"/>
    <n v="2"/>
    <x v="8"/>
    <n v="20"/>
    <x v="1"/>
    <s v="N"/>
    <m/>
    <m/>
    <n v="750"/>
    <n v="3750"/>
  </r>
  <r>
    <x v="229"/>
    <x v="3"/>
    <n v="1"/>
    <x v="33"/>
    <n v="1.5"/>
    <x v="2"/>
    <s v="N"/>
    <m/>
    <m/>
    <n v="25"/>
    <n v="1666.6666666666667"/>
  </r>
  <r>
    <x v="229"/>
    <x v="3"/>
    <n v="2"/>
    <x v="16"/>
    <n v="10"/>
    <x v="0"/>
    <s v="N"/>
    <m/>
    <m/>
    <n v="250"/>
    <n v="2500"/>
  </r>
  <r>
    <x v="230"/>
    <x v="2"/>
    <n v="2"/>
    <x v="14"/>
    <n v="0.5"/>
    <x v="1"/>
    <s v="Y"/>
    <s v="maize"/>
    <n v="25"/>
    <n v="10"/>
    <n v="1000"/>
  </r>
  <r>
    <x v="230"/>
    <x v="2"/>
    <n v="1"/>
    <x v="1"/>
    <n v="5"/>
    <x v="0"/>
    <s v="N"/>
    <m/>
    <m/>
    <n v="75"/>
    <n v="1500"/>
  </r>
  <r>
    <x v="231"/>
    <x v="2"/>
    <n v="1"/>
    <x v="8"/>
    <n v="15"/>
    <x v="0"/>
    <s v="N"/>
    <m/>
    <m/>
    <n v="100"/>
    <n v="500"/>
  </r>
  <r>
    <x v="231"/>
    <x v="2"/>
    <n v="2"/>
    <x v="1"/>
    <n v="2"/>
    <x v="1"/>
    <s v="Y"/>
    <s v="maize"/>
    <n v="33"/>
    <n v="50"/>
    <n v="1000"/>
  </r>
  <r>
    <x v="231"/>
    <x v="2"/>
    <n v="3"/>
    <x v="14"/>
    <n v="1"/>
    <x v="3"/>
    <s v="N"/>
    <m/>
    <m/>
    <n v="15"/>
    <n v="1500"/>
  </r>
  <r>
    <x v="232"/>
    <x v="2"/>
    <n v="1"/>
    <x v="0"/>
    <n v="10"/>
    <x v="0"/>
    <s v="N"/>
    <m/>
    <m/>
    <n v="125"/>
    <n v="1562.5"/>
  </r>
  <r>
    <x v="233"/>
    <x v="2"/>
    <n v="1"/>
    <x v="16"/>
    <n v="10"/>
    <x v="0"/>
    <s v="N"/>
    <m/>
    <m/>
    <n v="100"/>
    <n v="1000"/>
  </r>
  <r>
    <x v="234"/>
    <x v="2"/>
    <n v="1"/>
    <x v="9"/>
    <n v="2.5"/>
    <x v="3"/>
    <s v="N"/>
    <m/>
    <m/>
    <n v="25"/>
    <n v="1000"/>
  </r>
  <r>
    <x v="234"/>
    <x v="2"/>
    <n v="2"/>
    <x v="1"/>
    <n v="5"/>
    <x v="0"/>
    <s v="N"/>
    <m/>
    <m/>
    <n v="50"/>
    <n v="1000"/>
  </r>
  <r>
    <x v="235"/>
    <x v="3"/>
    <n v="1"/>
    <x v="3"/>
    <n v="2"/>
    <x v="1"/>
    <s v="Y"/>
    <s v="maize"/>
    <n v="50"/>
    <n v="150"/>
    <n v="3750"/>
  </r>
  <r>
    <x v="236"/>
    <x v="1"/>
    <n v="2"/>
    <x v="5"/>
    <n v="1"/>
    <x v="2"/>
    <s v="N"/>
    <m/>
    <m/>
    <n v="20"/>
    <n v="1000"/>
  </r>
  <r>
    <x v="236"/>
    <x v="1"/>
    <n v="1"/>
    <x v="8"/>
    <n v="20"/>
    <x v="0"/>
    <s v="N"/>
    <m/>
    <m/>
    <n v="250"/>
    <n v="1250"/>
  </r>
  <r>
    <x v="237"/>
    <x v="1"/>
    <n v="1"/>
    <x v="8"/>
    <n v="20"/>
    <x v="0"/>
    <s v="N"/>
    <m/>
    <m/>
    <n v="300"/>
    <n v="1500"/>
  </r>
  <r>
    <x v="238"/>
    <x v="1"/>
    <n v="2"/>
    <x v="1"/>
    <n v="5"/>
    <x v="2"/>
    <s v="N"/>
    <m/>
    <m/>
    <n v="35"/>
    <n v="700"/>
  </r>
  <r>
    <x v="238"/>
    <x v="1"/>
    <n v="1"/>
    <x v="9"/>
    <n v="2.5"/>
    <x v="0"/>
    <s v="N"/>
    <m/>
    <m/>
    <n v="25"/>
    <n v="1000"/>
  </r>
  <r>
    <x v="239"/>
    <x v="1"/>
    <n v="1"/>
    <x v="4"/>
    <n v="10"/>
    <x v="0"/>
    <s v="N"/>
    <m/>
    <m/>
    <n v="150"/>
    <n v="1250"/>
  </r>
  <r>
    <x v="239"/>
    <x v="1"/>
    <n v="2"/>
    <x v="14"/>
    <n v="1"/>
    <x v="2"/>
    <s v="N"/>
    <m/>
    <m/>
    <n v="20"/>
    <n v="2000"/>
  </r>
  <r>
    <x v="240"/>
    <x v="1"/>
    <n v="2"/>
    <x v="3"/>
    <n v="0.5"/>
    <x v="1"/>
    <s v="Y"/>
    <s v="maize"/>
    <n v="33"/>
    <n v="15"/>
    <n v="375"/>
  </r>
  <r>
    <x v="240"/>
    <x v="1"/>
    <n v="1"/>
    <x v="16"/>
    <n v="10"/>
    <x v="0"/>
    <s v="N"/>
    <m/>
    <m/>
    <n v="75"/>
    <n v="750"/>
  </r>
  <r>
    <x v="241"/>
    <x v="1"/>
    <n v="1"/>
    <x v="6"/>
    <n v="25"/>
    <x v="0"/>
    <s v="N"/>
    <m/>
    <m/>
    <n v="0"/>
    <n v="0"/>
  </r>
  <r>
    <x v="242"/>
    <x v="1"/>
    <n v="1"/>
    <x v="4"/>
    <n v="10"/>
    <x v="0"/>
    <s v="N"/>
    <m/>
    <m/>
    <n v="0"/>
    <n v="0"/>
  </r>
  <r>
    <x v="243"/>
    <x v="1"/>
    <n v="1"/>
    <x v="8"/>
    <n v="20"/>
    <x v="0"/>
    <s v="N"/>
    <m/>
    <m/>
    <n v="75"/>
    <n v="375"/>
  </r>
  <r>
    <x v="243"/>
    <x v="1"/>
    <n v="2"/>
    <x v="4"/>
    <n v="10"/>
    <x v="2"/>
    <s v="N"/>
    <m/>
    <m/>
    <n v="50"/>
    <n v="416.66666666666669"/>
  </r>
  <r>
    <x v="244"/>
    <x v="1"/>
    <n v="2"/>
    <x v="8"/>
    <n v="20"/>
    <x v="3"/>
    <s v="N"/>
    <m/>
    <m/>
    <n v="120"/>
    <n v="600"/>
  </r>
  <r>
    <x v="244"/>
    <x v="1"/>
    <n v="4"/>
    <x v="5"/>
    <n v="1"/>
    <x v="1"/>
    <s v="N"/>
    <m/>
    <m/>
    <n v="25"/>
    <n v="1250"/>
  </r>
  <r>
    <x v="244"/>
    <x v="1"/>
    <n v="1"/>
    <x v="8"/>
    <n v="20"/>
    <x v="0"/>
    <s v="N"/>
    <m/>
    <m/>
    <n v="250"/>
    <n v="1250"/>
  </r>
  <r>
    <x v="244"/>
    <x v="1"/>
    <n v="3"/>
    <x v="5"/>
    <n v="2"/>
    <x v="2"/>
    <s v="N"/>
    <m/>
    <m/>
    <n v="30"/>
    <n v="1500"/>
  </r>
  <r>
    <x v="245"/>
    <x v="1"/>
    <n v="1"/>
    <x v="34"/>
    <n v="60"/>
    <x v="0"/>
    <s v="N"/>
    <m/>
    <m/>
    <n v="175"/>
    <n v="291.66666666666669"/>
  </r>
  <r>
    <x v="245"/>
    <x v="1"/>
    <n v="2"/>
    <x v="1"/>
    <n v="5"/>
    <x v="2"/>
    <s v="N"/>
    <m/>
    <m/>
    <n v="50"/>
    <n v="1000"/>
  </r>
  <r>
    <x v="245"/>
    <x v="1"/>
    <n v="3"/>
    <x v="1"/>
    <n v="2"/>
    <x v="1"/>
    <s v="Y"/>
    <s v="maize"/>
    <n v="50"/>
    <n v="50"/>
    <n v="1000"/>
  </r>
  <r>
    <x v="246"/>
    <x v="1"/>
    <n v="1"/>
    <x v="3"/>
    <n v="3"/>
    <x v="0"/>
    <s v="N"/>
    <m/>
    <m/>
    <n v="50"/>
    <n v="1250"/>
  </r>
  <r>
    <x v="247"/>
    <x v="1"/>
    <n v="1"/>
    <x v="8"/>
    <n v="22"/>
    <x v="0"/>
    <s v="N"/>
    <m/>
    <m/>
    <n v="125"/>
    <n v="625"/>
  </r>
  <r>
    <x v="247"/>
    <x v="1"/>
    <n v="2"/>
    <x v="5"/>
    <n v="1"/>
    <x v="2"/>
    <s v="N"/>
    <m/>
    <m/>
    <n v="15"/>
    <n v="750"/>
  </r>
  <r>
    <x v="248"/>
    <x v="1"/>
    <n v="2"/>
    <x v="5"/>
    <n v="2"/>
    <x v="2"/>
    <s v="N"/>
    <m/>
    <m/>
    <n v="15"/>
    <n v="750"/>
  </r>
  <r>
    <x v="248"/>
    <x v="1"/>
    <n v="1"/>
    <x v="5"/>
    <n v="2"/>
    <x v="3"/>
    <s v="N"/>
    <m/>
    <m/>
    <n v="25"/>
    <n v="1250"/>
  </r>
  <r>
    <x v="248"/>
    <x v="1"/>
    <n v="4"/>
    <x v="11"/>
    <n v="2"/>
    <x v="1"/>
    <s v="N"/>
    <m/>
    <m/>
    <n v="40"/>
    <n v="1333.3333333333335"/>
  </r>
  <r>
    <x v="248"/>
    <x v="1"/>
    <n v="3"/>
    <x v="6"/>
    <n v="40"/>
    <x v="0"/>
    <s v="N"/>
    <m/>
    <m/>
    <n v="550"/>
    <n v="1375"/>
  </r>
  <r>
    <x v="249"/>
    <x v="1"/>
    <n v="1"/>
    <x v="8"/>
    <n v="20"/>
    <x v="0"/>
    <s v="N"/>
    <m/>
    <m/>
    <n v="150"/>
    <n v="750"/>
  </r>
  <r>
    <x v="250"/>
    <x v="1"/>
    <n v="2"/>
    <x v="1"/>
    <n v="5"/>
    <x v="2"/>
    <s v="N"/>
    <m/>
    <m/>
    <n v="20"/>
    <n v="400"/>
  </r>
  <r>
    <x v="250"/>
    <x v="1"/>
    <n v="3"/>
    <x v="16"/>
    <n v="5"/>
    <x v="1"/>
    <s v="N"/>
    <m/>
    <m/>
    <n v="40"/>
    <n v="400"/>
  </r>
  <r>
    <x v="250"/>
    <x v="1"/>
    <n v="1"/>
    <x v="4"/>
    <n v="10"/>
    <x v="0"/>
    <s v="N"/>
    <m/>
    <m/>
    <n v="125"/>
    <n v="1041.6666666666667"/>
  </r>
  <r>
    <x v="251"/>
    <x v="1"/>
    <n v="1"/>
    <x v="4"/>
    <n v="10"/>
    <x v="0"/>
    <s v="N"/>
    <m/>
    <m/>
    <n v="200"/>
    <n v="1666.6666666666667"/>
  </r>
  <r>
    <x v="252"/>
    <x v="1"/>
    <n v="2"/>
    <x v="19"/>
    <n v="3"/>
    <x v="1"/>
    <s v="N"/>
    <m/>
    <m/>
    <n v="20"/>
    <n v="333.33333333333337"/>
  </r>
  <r>
    <x v="252"/>
    <x v="1"/>
    <n v="3"/>
    <x v="1"/>
    <n v="5"/>
    <x v="2"/>
    <s v="N"/>
    <m/>
    <m/>
    <n v="25"/>
    <n v="500"/>
  </r>
  <r>
    <x v="252"/>
    <x v="1"/>
    <n v="1"/>
    <x v="19"/>
    <n v="5"/>
    <x v="0"/>
    <s v="N"/>
    <m/>
    <m/>
    <n v="200"/>
    <n v="3333.3333333333335"/>
  </r>
  <r>
    <x v="253"/>
    <x v="1"/>
    <n v="1"/>
    <x v="4"/>
    <n v="10"/>
    <x v="0"/>
    <s v="N"/>
    <m/>
    <m/>
    <n v="125"/>
    <n v="1041.6666666666667"/>
  </r>
  <r>
    <x v="253"/>
    <x v="1"/>
    <n v="2"/>
    <x v="5"/>
    <n v="1"/>
    <x v="1"/>
    <s v="N"/>
    <m/>
    <m/>
    <n v="25"/>
    <n v="1250"/>
  </r>
  <r>
    <x v="254"/>
    <x v="1"/>
    <n v="2"/>
    <x v="5"/>
    <n v="1"/>
    <x v="1"/>
    <s v="N"/>
    <m/>
    <m/>
    <n v="20"/>
    <n v="1000"/>
  </r>
  <r>
    <x v="254"/>
    <x v="1"/>
    <n v="1"/>
    <x v="8"/>
    <n v="20"/>
    <x v="0"/>
    <s v="N"/>
    <m/>
    <m/>
    <n v="250"/>
    <n v="1250"/>
  </r>
  <r>
    <x v="255"/>
    <x v="1"/>
    <n v="3"/>
    <x v="1"/>
    <n v="5"/>
    <x v="3"/>
    <s v="N"/>
    <m/>
    <m/>
    <n v="20"/>
    <n v="400"/>
  </r>
  <r>
    <x v="255"/>
    <x v="1"/>
    <n v="2"/>
    <x v="22"/>
    <n v="42"/>
    <x v="2"/>
    <s v="N"/>
    <m/>
    <m/>
    <n v="400"/>
    <n v="800"/>
  </r>
  <r>
    <x v="255"/>
    <x v="1"/>
    <n v="4"/>
    <x v="14"/>
    <n v="1"/>
    <x v="1"/>
    <s v="N"/>
    <m/>
    <m/>
    <n v="50"/>
    <n v="5000"/>
  </r>
  <r>
    <x v="255"/>
    <x v="1"/>
    <n v="1"/>
    <x v="16"/>
    <n v="10"/>
    <x v="0"/>
    <s v="N"/>
    <m/>
    <m/>
    <n v="500"/>
    <n v="5000"/>
  </r>
  <r>
    <x v="256"/>
    <x v="1"/>
    <n v="1"/>
    <x v="14"/>
    <n v="1"/>
    <x v="3"/>
    <s v="N"/>
    <m/>
    <m/>
    <n v="10"/>
    <n v="1000"/>
  </r>
  <r>
    <x v="256"/>
    <x v="1"/>
    <n v="2"/>
    <x v="16"/>
    <n v="10"/>
    <x v="1"/>
    <s v="N"/>
    <m/>
    <m/>
    <n v="200"/>
    <n v="2000"/>
  </r>
  <r>
    <x v="257"/>
    <x v="1"/>
    <n v="2"/>
    <x v="5"/>
    <n v="2"/>
    <x v="2"/>
    <s v="N"/>
    <m/>
    <m/>
    <n v="20"/>
    <n v="1000"/>
  </r>
  <r>
    <x v="257"/>
    <x v="1"/>
    <n v="3"/>
    <x v="5"/>
    <n v="1.5"/>
    <x v="1"/>
    <s v="Y"/>
    <s v="maize"/>
    <n v="10"/>
    <n v="22"/>
    <n v="1100"/>
  </r>
  <r>
    <x v="257"/>
    <x v="1"/>
    <n v="1"/>
    <x v="1"/>
    <n v="5"/>
    <x v="0"/>
    <s v="N"/>
    <m/>
    <m/>
    <n v="125"/>
    <n v="2500"/>
  </r>
  <r>
    <x v="258"/>
    <x v="1"/>
    <n v="2"/>
    <x v="8"/>
    <n v="20"/>
    <x v="3"/>
    <s v="N"/>
    <m/>
    <m/>
    <n v="250"/>
    <n v="1250"/>
  </r>
  <r>
    <x v="258"/>
    <x v="1"/>
    <n v="3"/>
    <x v="8"/>
    <n v="20"/>
    <x v="2"/>
    <s v="N"/>
    <m/>
    <m/>
    <n v="250"/>
    <n v="1250"/>
  </r>
  <r>
    <x v="258"/>
    <x v="1"/>
    <n v="1"/>
    <x v="6"/>
    <n v="40"/>
    <x v="0"/>
    <s v="N"/>
    <m/>
    <m/>
    <n v="500"/>
    <n v="1250"/>
  </r>
  <r>
    <x v="259"/>
    <x v="1"/>
    <n v="1"/>
    <x v="1"/>
    <n v="5"/>
    <x v="0"/>
    <s v="N"/>
    <m/>
    <m/>
    <n v="25"/>
    <n v="500"/>
  </r>
  <r>
    <x v="259"/>
    <x v="1"/>
    <n v="2"/>
    <x v="1"/>
    <n v="2.5"/>
    <x v="1"/>
    <s v="N"/>
    <m/>
    <m/>
    <n v="40"/>
    <n v="800"/>
  </r>
  <r>
    <x v="259"/>
    <x v="1"/>
    <n v="3"/>
    <x v="5"/>
    <n v="2"/>
    <x v="2"/>
    <s v="N"/>
    <m/>
    <m/>
    <n v="20"/>
    <n v="1000"/>
  </r>
  <r>
    <x v="260"/>
    <x v="1"/>
    <n v="2"/>
    <x v="19"/>
    <n v="5"/>
    <x v="3"/>
    <s v="N"/>
    <m/>
    <m/>
    <n v="20"/>
    <n v="333.33333333333337"/>
  </r>
  <r>
    <x v="260"/>
    <x v="1"/>
    <n v="1"/>
    <x v="8"/>
    <n v="20"/>
    <x v="0"/>
    <s v="N"/>
    <m/>
    <m/>
    <n v="250"/>
    <n v="1250"/>
  </r>
  <r>
    <x v="261"/>
    <x v="3"/>
    <n v="2"/>
    <x v="21"/>
    <n v="25"/>
    <x v="3"/>
    <s v="N"/>
    <m/>
    <m/>
    <n v="150"/>
    <n v="500"/>
  </r>
  <r>
    <x v="261"/>
    <x v="3"/>
    <n v="1"/>
    <x v="6"/>
    <n v="40"/>
    <x v="0"/>
    <s v="N"/>
    <m/>
    <m/>
    <n v="425"/>
    <n v="1062.5"/>
  </r>
  <r>
    <x v="262"/>
    <x v="3"/>
    <n v="2"/>
    <x v="1"/>
    <n v="3"/>
    <x v="1"/>
    <s v="N"/>
    <m/>
    <m/>
    <n v="60"/>
    <n v="1200"/>
  </r>
  <r>
    <x v="262"/>
    <x v="3"/>
    <n v="1"/>
    <x v="6"/>
    <n v="40"/>
    <x v="0"/>
    <s v="N"/>
    <m/>
    <m/>
    <n v="625"/>
    <n v="1562.5"/>
  </r>
  <r>
    <x v="263"/>
    <x v="3"/>
    <n v="3"/>
    <x v="6"/>
    <n v="15"/>
    <x v="3"/>
    <s v="N"/>
    <m/>
    <m/>
    <n v="150"/>
    <n v="375"/>
  </r>
  <r>
    <x v="263"/>
    <x v="3"/>
    <n v="2"/>
    <x v="8"/>
    <n v="20"/>
    <x v="1"/>
    <s v="N"/>
    <m/>
    <m/>
    <n v="375"/>
    <n v="1875"/>
  </r>
  <r>
    <x v="263"/>
    <x v="3"/>
    <n v="1"/>
    <x v="5"/>
    <n v="2"/>
    <x v="0"/>
    <s v="N"/>
    <m/>
    <m/>
    <n v="60"/>
    <n v="3000"/>
  </r>
  <r>
    <x v="264"/>
    <x v="3"/>
    <n v="1"/>
    <x v="8"/>
    <n v="20"/>
    <x v="0"/>
    <s v="N"/>
    <m/>
    <m/>
    <n v="250"/>
    <n v="1250"/>
  </r>
  <r>
    <x v="265"/>
    <x v="3"/>
    <n v="2"/>
    <x v="5"/>
    <n v="2"/>
    <x v="2"/>
    <s v="N"/>
    <m/>
    <m/>
    <n v="10"/>
    <n v="500"/>
  </r>
  <r>
    <x v="265"/>
    <x v="3"/>
    <n v="1"/>
    <x v="21"/>
    <n v="20"/>
    <x v="0"/>
    <s v="N"/>
    <m/>
    <m/>
    <n v="375"/>
    <n v="1250"/>
  </r>
  <r>
    <x v="266"/>
    <x v="3"/>
    <n v="1"/>
    <x v="1"/>
    <n v="5"/>
    <x v="0"/>
    <s v="N"/>
    <m/>
    <m/>
    <n v="50"/>
    <n v="1000"/>
  </r>
  <r>
    <x v="267"/>
    <x v="3"/>
    <n v="2"/>
    <x v="14"/>
    <n v="1"/>
    <x v="0"/>
    <s v="N"/>
    <m/>
    <m/>
    <n v="10"/>
    <n v="1000"/>
  </r>
  <r>
    <x v="267"/>
    <x v="3"/>
    <n v="1"/>
    <x v="33"/>
    <n v="1.5"/>
    <x v="2"/>
    <s v="N"/>
    <m/>
    <m/>
    <n v="50"/>
    <n v="3333.3333333333335"/>
  </r>
  <r>
    <x v="268"/>
    <x v="3"/>
    <n v="1"/>
    <x v="7"/>
    <n v="40"/>
    <x v="3"/>
    <s v="N"/>
    <m/>
    <m/>
    <n v="900"/>
    <n v="1125"/>
  </r>
  <r>
    <x v="268"/>
    <x v="3"/>
    <n v="2"/>
    <x v="8"/>
    <n v="10"/>
    <x v="2"/>
    <s v="N"/>
    <m/>
    <m/>
    <n v="200"/>
    <n v="1000"/>
  </r>
  <r>
    <x v="269"/>
    <x v="3"/>
    <n v="2"/>
    <x v="1"/>
    <n v="5"/>
    <x v="0"/>
    <s v="N"/>
    <m/>
    <m/>
    <n v="25"/>
    <n v="500"/>
  </r>
  <r>
    <x v="269"/>
    <x v="3"/>
    <n v="1"/>
    <x v="14"/>
    <n v="1"/>
    <x v="3"/>
    <s v="N"/>
    <m/>
    <m/>
    <n v="10"/>
    <n v="1000"/>
  </r>
  <r>
    <x v="270"/>
    <x v="3"/>
    <n v="1"/>
    <x v="14"/>
    <n v="1"/>
    <x v="4"/>
    <s v="N"/>
    <m/>
    <m/>
    <n v="15"/>
    <n v="1500"/>
  </r>
  <r>
    <x v="270"/>
    <x v="3"/>
    <n v="2"/>
    <x v="16"/>
    <n v="10"/>
    <x v="0"/>
    <s v="N"/>
    <m/>
    <m/>
    <n v="360"/>
    <n v="3600"/>
  </r>
  <r>
    <x v="271"/>
    <x v="3"/>
    <n v="1"/>
    <x v="3"/>
    <n v="5"/>
    <x v="2"/>
    <s v="N"/>
    <m/>
    <m/>
    <n v="0"/>
    <n v="0"/>
  </r>
  <r>
    <x v="272"/>
    <x v="3"/>
    <n v="1"/>
    <x v="33"/>
    <n v="1.5"/>
    <x v="3"/>
    <s v="N"/>
    <m/>
    <m/>
    <n v="15"/>
    <n v="1000"/>
  </r>
  <r>
    <x v="272"/>
    <x v="3"/>
    <n v="3"/>
    <x v="9"/>
    <n v="2.5"/>
    <x v="0"/>
    <s v="N"/>
    <m/>
    <m/>
    <n v="50"/>
    <n v="2000"/>
  </r>
  <r>
    <x v="272"/>
    <x v="3"/>
    <n v="2"/>
    <x v="14"/>
    <n v="1"/>
    <x v="2"/>
    <s v="N"/>
    <m/>
    <m/>
    <n v="25"/>
    <n v="2500"/>
  </r>
  <r>
    <x v="273"/>
    <x v="3"/>
    <n v="1"/>
    <x v="8"/>
    <n v="20"/>
    <x v="0"/>
    <s v="N"/>
    <m/>
    <m/>
    <n v="100"/>
    <n v="500"/>
  </r>
  <r>
    <x v="273"/>
    <x v="3"/>
    <n v="2"/>
    <x v="3"/>
    <n v="2.5"/>
    <x v="1"/>
    <s v="N"/>
    <m/>
    <m/>
    <n v="50"/>
    <n v="1250"/>
  </r>
  <r>
    <x v="274"/>
    <x v="3"/>
    <n v="3"/>
    <x v="1"/>
    <n v="5"/>
    <x v="0"/>
    <s v="N"/>
    <m/>
    <m/>
    <n v="25"/>
    <n v="500"/>
  </r>
  <r>
    <x v="274"/>
    <x v="3"/>
    <n v="2"/>
    <x v="5"/>
    <n v="1"/>
    <x v="1"/>
    <s v="N"/>
    <m/>
    <m/>
    <n v="20"/>
    <n v="1000"/>
  </r>
  <r>
    <x v="274"/>
    <x v="3"/>
    <n v="1"/>
    <x v="14"/>
    <n v="1"/>
    <x v="2"/>
    <s v="N"/>
    <m/>
    <m/>
    <n v="20"/>
    <n v="2000"/>
  </r>
  <r>
    <x v="275"/>
    <x v="3"/>
    <n v="1"/>
    <x v="1"/>
    <n v="5"/>
    <x v="3"/>
    <s v="N"/>
    <m/>
    <m/>
    <n v="20"/>
    <n v="400"/>
  </r>
  <r>
    <x v="275"/>
    <x v="3"/>
    <n v="2"/>
    <x v="1"/>
    <n v="5"/>
    <x v="0"/>
    <s v="N"/>
    <m/>
    <m/>
    <n v="125"/>
    <n v="2500"/>
  </r>
  <r>
    <x v="276"/>
    <x v="3"/>
    <n v="1"/>
    <x v="8"/>
    <n v="20"/>
    <x v="0"/>
    <s v="N"/>
    <m/>
    <m/>
    <n v="175"/>
    <n v="875"/>
  </r>
  <r>
    <x v="276"/>
    <x v="3"/>
    <n v="2"/>
    <x v="14"/>
    <n v="1"/>
    <x v="3"/>
    <s v="N"/>
    <m/>
    <m/>
    <n v="20"/>
    <n v="2000"/>
  </r>
  <r>
    <x v="277"/>
    <x v="3"/>
    <n v="1"/>
    <x v="8"/>
    <n v="20"/>
    <x v="0"/>
    <s v="N"/>
    <m/>
    <m/>
    <n v="125"/>
    <n v="625"/>
  </r>
  <r>
    <x v="278"/>
    <x v="3"/>
    <n v="1"/>
    <x v="14"/>
    <n v="1"/>
    <x v="0"/>
    <s v="N"/>
    <m/>
    <m/>
    <n v="10"/>
    <n v="1000"/>
  </r>
  <r>
    <x v="279"/>
    <x v="3"/>
    <n v="1"/>
    <x v="14"/>
    <n v="1"/>
    <x v="3"/>
    <s v="N"/>
    <m/>
    <m/>
    <n v="5"/>
    <n v="500"/>
  </r>
  <r>
    <x v="280"/>
    <x v="3"/>
    <n v="2"/>
    <x v="20"/>
    <n v="15"/>
    <x v="0"/>
    <s v="N"/>
    <m/>
    <m/>
    <n v="90"/>
    <n v="600"/>
  </r>
  <r>
    <x v="280"/>
    <x v="3"/>
    <n v="1"/>
    <x v="0"/>
    <n v="5"/>
    <x v="3"/>
    <s v="N"/>
    <m/>
    <m/>
    <n v="60"/>
    <n v="750"/>
  </r>
  <r>
    <x v="281"/>
    <x v="3"/>
    <n v="1"/>
    <x v="1"/>
    <n v="5"/>
    <x v="0"/>
    <s v="N"/>
    <m/>
    <m/>
    <n v="60"/>
    <n v="1200"/>
  </r>
  <r>
    <x v="282"/>
    <x v="3"/>
    <n v="1"/>
    <x v="8"/>
    <n v="15"/>
    <x v="0"/>
    <s v="N"/>
    <m/>
    <m/>
    <n v="150"/>
    <n v="750"/>
  </r>
  <r>
    <x v="283"/>
    <x v="3"/>
    <n v="1"/>
    <x v="14"/>
    <n v="0.5"/>
    <x v="1"/>
    <s v="N"/>
    <m/>
    <m/>
    <n v="10"/>
    <n v="1000"/>
  </r>
  <r>
    <x v="284"/>
    <x v="3"/>
    <n v="3"/>
    <x v="5"/>
    <n v="2"/>
    <x v="2"/>
    <s v="N"/>
    <m/>
    <m/>
    <n v="10"/>
    <n v="500"/>
  </r>
  <r>
    <x v="284"/>
    <x v="3"/>
    <n v="2"/>
    <x v="3"/>
    <n v="3"/>
    <x v="1"/>
    <s v="N"/>
    <m/>
    <m/>
    <n v="25"/>
    <n v="625"/>
  </r>
  <r>
    <x v="284"/>
    <x v="3"/>
    <n v="1"/>
    <x v="8"/>
    <n v="20"/>
    <x v="0"/>
    <s v="N"/>
    <m/>
    <m/>
    <n v="125"/>
    <n v="625"/>
  </r>
  <r>
    <x v="285"/>
    <x v="0"/>
    <n v="3"/>
    <x v="11"/>
    <n v="3"/>
    <x v="2"/>
    <s v="N"/>
    <m/>
    <m/>
    <n v="15"/>
    <n v="500"/>
  </r>
  <r>
    <x v="285"/>
    <x v="0"/>
    <n v="2"/>
    <x v="3"/>
    <n v="2"/>
    <x v="1"/>
    <s v="N"/>
    <m/>
    <m/>
    <n v="40"/>
    <n v="1000"/>
  </r>
  <r>
    <x v="285"/>
    <x v="0"/>
    <n v="1"/>
    <x v="22"/>
    <n v="40"/>
    <x v="0"/>
    <s v="N"/>
    <m/>
    <m/>
    <n v="500"/>
    <n v="1000"/>
  </r>
  <r>
    <x v="286"/>
    <x v="3"/>
    <n v="1"/>
    <x v="16"/>
    <n v="10"/>
    <x v="2"/>
    <s v="N"/>
    <m/>
    <m/>
    <n v="100"/>
    <n v="1000"/>
  </r>
  <r>
    <x v="287"/>
    <x v="3"/>
    <n v="1"/>
    <x v="16"/>
    <n v="15"/>
    <x v="1"/>
    <s v="N"/>
    <m/>
    <m/>
    <n v="150"/>
    <n v="1500"/>
  </r>
  <r>
    <x v="287"/>
    <x v="3"/>
    <n v="2"/>
    <x v="16"/>
    <n v="10"/>
    <x v="0"/>
    <s v="N"/>
    <m/>
    <m/>
    <n v="150"/>
    <n v="1500"/>
  </r>
  <r>
    <x v="288"/>
    <x v="3"/>
    <n v="2"/>
    <x v="1"/>
    <n v="5"/>
    <x v="2"/>
    <s v="N"/>
    <m/>
    <m/>
    <n v="50"/>
    <n v="1000"/>
  </r>
  <r>
    <x v="288"/>
    <x v="3"/>
    <n v="1"/>
    <x v="19"/>
    <n v="5.5"/>
    <x v="0"/>
    <s v="N"/>
    <m/>
    <m/>
    <n v="200"/>
    <n v="3333.3333333333335"/>
  </r>
  <r>
    <x v="289"/>
    <x v="0"/>
    <n v="1"/>
    <x v="16"/>
    <n v="10"/>
    <x v="2"/>
    <s v="N"/>
    <m/>
    <m/>
    <n v="80"/>
    <n v="800"/>
  </r>
  <r>
    <x v="289"/>
    <x v="0"/>
    <n v="2"/>
    <x v="8"/>
    <n v="20"/>
    <x v="0"/>
    <s v="N"/>
    <m/>
    <m/>
    <n v="400"/>
    <n v="2000"/>
  </r>
  <r>
    <x v="290"/>
    <x v="0"/>
    <n v="2"/>
    <x v="5"/>
    <n v="2"/>
    <x v="2"/>
    <s v="N"/>
    <m/>
    <m/>
    <n v="10"/>
    <n v="500"/>
  </r>
  <r>
    <x v="290"/>
    <x v="0"/>
    <n v="1"/>
    <x v="8"/>
    <n v="20"/>
    <x v="0"/>
    <s v="N"/>
    <m/>
    <m/>
    <n v="175"/>
    <n v="875"/>
  </r>
  <r>
    <x v="291"/>
    <x v="0"/>
    <n v="1"/>
    <x v="8"/>
    <n v="20"/>
    <x v="0"/>
    <s v="N"/>
    <m/>
    <m/>
    <n v="175"/>
    <n v="875"/>
  </r>
  <r>
    <x v="292"/>
    <x v="0"/>
    <n v="2"/>
    <x v="1"/>
    <n v="5"/>
    <x v="2"/>
    <s v="N"/>
    <m/>
    <m/>
    <n v="50"/>
    <n v="1000"/>
  </r>
  <r>
    <x v="292"/>
    <x v="0"/>
    <n v="1"/>
    <x v="16"/>
    <n v="10"/>
    <x v="0"/>
    <s v="N"/>
    <m/>
    <m/>
    <n v="125"/>
    <n v="1250"/>
  </r>
  <r>
    <x v="293"/>
    <x v="0"/>
    <n v="2"/>
    <x v="1"/>
    <n v="5"/>
    <x v="2"/>
    <s v="N"/>
    <m/>
    <m/>
    <n v="40"/>
    <n v="800"/>
  </r>
  <r>
    <x v="293"/>
    <x v="0"/>
    <n v="1"/>
    <x v="8"/>
    <n v="200"/>
    <x v="0"/>
    <s v="N"/>
    <m/>
    <m/>
    <n v="300"/>
    <n v="1500"/>
  </r>
  <r>
    <x v="294"/>
    <x v="1"/>
    <n v="1"/>
    <x v="0"/>
    <n v="5"/>
    <x v="2"/>
    <s v="N"/>
    <m/>
    <m/>
    <n v="45"/>
    <n v="562.5"/>
  </r>
  <r>
    <x v="294"/>
    <x v="1"/>
    <n v="2"/>
    <x v="39"/>
    <n v="21"/>
    <x v="0"/>
    <s v="N"/>
    <m/>
    <m/>
    <n v="895"/>
    <n v="3891.304347826087"/>
  </r>
  <r>
    <x v="295"/>
    <x v="1"/>
    <n v="1"/>
    <x v="0"/>
    <n v="4"/>
    <x v="1"/>
    <s v="N"/>
    <m/>
    <m/>
    <n v="40"/>
    <n v="500"/>
  </r>
  <r>
    <x v="296"/>
    <x v="1"/>
    <n v="2"/>
    <x v="11"/>
    <n v="1.5"/>
    <x v="1"/>
    <s v="Y"/>
    <s v="maize"/>
    <n v="50"/>
    <n v="30"/>
    <n v="1000"/>
  </r>
  <r>
    <x v="296"/>
    <x v="1"/>
    <n v="1"/>
    <x v="1"/>
    <n v="5"/>
    <x v="0"/>
    <s v="N"/>
    <m/>
    <m/>
    <n v="140"/>
    <n v="2800"/>
  </r>
  <r>
    <x v="297"/>
    <x v="1"/>
    <n v="1"/>
    <x v="16"/>
    <n v="10"/>
    <x v="0"/>
    <s v="N"/>
    <m/>
    <m/>
    <n v="100"/>
    <n v="1000"/>
  </r>
  <r>
    <x v="298"/>
    <x v="1"/>
    <n v="1"/>
    <x v="16"/>
    <n v="10"/>
    <x v="0"/>
    <s v="N"/>
    <m/>
    <m/>
    <n v="75"/>
    <n v="750"/>
  </r>
  <r>
    <x v="298"/>
    <x v="1"/>
    <n v="2"/>
    <x v="33"/>
    <n v="0.75"/>
    <x v="1"/>
    <s v="Y"/>
    <s v="maize"/>
    <n v="12.5"/>
    <n v="30"/>
    <n v="2000"/>
  </r>
  <r>
    <x v="299"/>
    <x v="1"/>
    <n v="2"/>
    <x v="16"/>
    <n v="10"/>
    <x v="0"/>
    <s v="N"/>
    <m/>
    <m/>
    <n v="125"/>
    <n v="1250"/>
  </r>
  <r>
    <x v="299"/>
    <x v="1"/>
    <n v="1"/>
    <x v="5"/>
    <n v="1"/>
    <x v="1"/>
    <s v="Y"/>
    <s v="maize"/>
    <n v="25"/>
    <n v="50"/>
    <n v="2500"/>
  </r>
  <r>
    <x v="300"/>
    <x v="1"/>
    <n v="1"/>
    <x v="20"/>
    <n v="15"/>
    <x v="0"/>
    <s v="N"/>
    <m/>
    <m/>
    <n v="200"/>
    <n v="1333.3333333333335"/>
  </r>
  <r>
    <x v="301"/>
    <x v="1"/>
    <n v="1"/>
    <x v="12"/>
    <n v="25"/>
    <x v="0"/>
    <s v="N"/>
    <m/>
    <m/>
    <n v="175"/>
    <n v="700"/>
  </r>
  <r>
    <x v="302"/>
    <x v="1"/>
    <n v="1"/>
    <x v="5"/>
    <n v="2"/>
    <x v="0"/>
    <s v="N"/>
    <m/>
    <m/>
    <n v="75"/>
    <n v="3750"/>
  </r>
  <r>
    <x v="303"/>
    <x v="1"/>
    <n v="1"/>
    <x v="8"/>
    <n v="20"/>
    <x v="0"/>
    <s v="N"/>
    <m/>
    <m/>
    <n v="375"/>
    <n v="1875"/>
  </r>
  <r>
    <x v="303"/>
    <x v="1"/>
    <n v="2"/>
    <x v="13"/>
    <n v="2.5"/>
    <x v="1"/>
    <s v="Y"/>
    <s v="maize"/>
    <n v="25"/>
    <n v="120"/>
    <n v="3428.5714285714284"/>
  </r>
  <r>
    <x v="304"/>
    <x v="1"/>
    <n v="1"/>
    <x v="40"/>
    <n v="7.5"/>
    <x v="0"/>
    <s v="N"/>
    <m/>
    <m/>
    <n v="50"/>
    <n v="666.66666666666674"/>
  </r>
  <r>
    <x v="305"/>
    <x v="1"/>
    <n v="1"/>
    <x v="16"/>
    <n v="10"/>
    <x v="0"/>
    <s v="N"/>
    <m/>
    <m/>
    <n v="100"/>
    <n v="1000"/>
  </r>
  <r>
    <x v="306"/>
    <x v="0"/>
    <n v="1"/>
    <x v="11"/>
    <n v="3"/>
    <x v="0"/>
    <s v="N"/>
    <m/>
    <m/>
    <n v="150"/>
    <n v="5000"/>
  </r>
  <r>
    <x v="307"/>
    <x v="0"/>
    <n v="1"/>
    <x v="1"/>
    <n v="5"/>
    <x v="0"/>
    <s v="N"/>
    <m/>
    <m/>
    <n v="100"/>
    <n v="2000"/>
  </r>
  <r>
    <x v="308"/>
    <x v="4"/>
    <m/>
    <x v="41"/>
    <m/>
    <x v="6"/>
    <m/>
    <m/>
    <m/>
    <m/>
    <m/>
  </r>
  <r>
    <x v="308"/>
    <x v="4"/>
    <m/>
    <x v="41"/>
    <m/>
    <x v="6"/>
    <m/>
    <m/>
    <m/>
    <m/>
    <m/>
  </r>
  <r>
    <x v="308"/>
    <x v="4"/>
    <m/>
    <x v="41"/>
    <m/>
    <x v="6"/>
    <m/>
    <m/>
    <m/>
    <m/>
    <m/>
  </r>
  <r>
    <x v="308"/>
    <x v="4"/>
    <m/>
    <x v="41"/>
    <m/>
    <x v="6"/>
    <m/>
    <m/>
    <m/>
    <m/>
    <m/>
  </r>
  <r>
    <x v="308"/>
    <x v="4"/>
    <m/>
    <x v="41"/>
    <m/>
    <x v="6"/>
    <m/>
    <m/>
    <m/>
    <m/>
    <m/>
  </r>
  <r>
    <x v="308"/>
    <x v="4"/>
    <m/>
    <x v="41"/>
    <m/>
    <x v="6"/>
    <m/>
    <m/>
    <m/>
    <m/>
    <m/>
  </r>
  <r>
    <x v="308"/>
    <x v="4"/>
    <m/>
    <x v="41"/>
    <m/>
    <x v="6"/>
    <m/>
    <m/>
    <m/>
    <m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966">
  <r>
    <s v="SP_ZIM_001"/>
    <x v="0"/>
    <x v="0"/>
    <x v="0"/>
    <x v="0"/>
    <n v="0"/>
    <n v="0"/>
    <n v="0"/>
    <n v="800"/>
    <n v="0"/>
    <n v="800"/>
  </r>
  <r>
    <s v="SP_ZIM_002"/>
    <x v="0"/>
    <x v="1"/>
    <x v="1"/>
    <x v="0"/>
    <n v="0"/>
    <n v="0"/>
    <n v="50"/>
    <n v="500"/>
    <n v="0"/>
    <n v="550"/>
  </r>
  <r>
    <s v="SP_ZIM_003"/>
    <x v="0"/>
    <x v="0"/>
    <x v="0"/>
    <x v="0"/>
    <n v="0"/>
    <n v="400"/>
    <n v="0"/>
    <n v="800"/>
    <n v="0"/>
    <n v="1200"/>
  </r>
  <r>
    <s v="SP_ZIM_004"/>
    <x v="0"/>
    <x v="1"/>
    <x v="0"/>
    <x v="0"/>
    <n v="0"/>
    <n v="400"/>
    <n v="0"/>
    <n v="1200"/>
    <n v="0"/>
    <n v="1600"/>
  </r>
  <r>
    <s v="SP_ZIM_005"/>
    <x v="0"/>
    <x v="0"/>
    <x v="0"/>
    <x v="0"/>
    <n v="0"/>
    <n v="400"/>
    <n v="0"/>
    <n v="800"/>
    <n v="0"/>
    <n v="1200"/>
  </r>
  <r>
    <s v="SP_ZIM_006"/>
    <x v="0"/>
    <x v="0"/>
    <x v="0"/>
    <x v="1"/>
    <n v="0"/>
    <n v="0"/>
    <n v="0"/>
    <n v="200"/>
    <n v="800"/>
    <n v="1000"/>
  </r>
  <r>
    <s v="SP_ZIM_007"/>
    <x v="0"/>
    <x v="0"/>
    <x v="0"/>
    <x v="0"/>
    <n v="0"/>
    <n v="800"/>
    <n v="0"/>
    <n v="4000"/>
    <n v="4000"/>
    <n v="8800"/>
  </r>
  <r>
    <s v="SP_ZIM_008"/>
    <x v="0"/>
    <x v="0"/>
    <x v="0"/>
    <x v="0"/>
    <n v="0"/>
    <n v="0"/>
    <n v="0"/>
    <n v="400"/>
    <n v="0"/>
    <n v="400"/>
  </r>
  <r>
    <s v="SP_ZIM_009"/>
    <x v="0"/>
    <x v="1"/>
    <x v="1"/>
    <x v="0"/>
    <n v="0"/>
    <n v="0"/>
    <n v="0"/>
    <n v="400"/>
    <n v="0"/>
    <n v="400"/>
  </r>
  <r>
    <s v="SP_ZIM_010"/>
    <x v="0"/>
    <x v="0"/>
    <x v="0"/>
    <x v="0"/>
    <n v="0"/>
    <n v="0"/>
    <n v="0"/>
    <n v="8000"/>
    <n v="0"/>
    <n v="8000"/>
  </r>
  <r>
    <s v="SP_ZIM_011"/>
    <x v="0"/>
    <x v="0"/>
    <x v="0"/>
    <x v="0"/>
    <n v="0"/>
    <n v="0"/>
    <n v="0"/>
    <n v="400"/>
    <n v="0"/>
    <n v="400"/>
  </r>
  <r>
    <s v="SP_ZIM_012"/>
    <x v="0"/>
    <x v="0"/>
    <x v="0"/>
    <x v="0"/>
    <n v="0"/>
    <n v="0"/>
    <n v="0"/>
    <n v="800"/>
    <n v="400"/>
    <n v="1200"/>
  </r>
  <r>
    <s v="SP_ZIM_013"/>
    <x v="0"/>
    <x v="1"/>
    <x v="0"/>
    <x v="0"/>
    <n v="0"/>
    <n v="0"/>
    <n v="0"/>
    <n v="800"/>
    <n v="0"/>
    <n v="800"/>
  </r>
  <r>
    <s v="SP_ZIM_014"/>
    <x v="0"/>
    <x v="0"/>
    <x v="0"/>
    <x v="0"/>
    <n v="0"/>
    <n v="0"/>
    <n v="250"/>
    <n v="2000"/>
    <n v="0"/>
    <n v="2250"/>
  </r>
  <r>
    <s v="SP_ZIM_015"/>
    <x v="0"/>
    <x v="0"/>
    <x v="0"/>
    <x v="0"/>
    <n v="0"/>
    <n v="0"/>
    <n v="0"/>
    <n v="500"/>
    <n v="0"/>
    <n v="500"/>
  </r>
  <r>
    <s v="SP_ZIM_016"/>
    <x v="0"/>
    <x v="1"/>
    <x v="1"/>
    <x v="0"/>
    <n v="0"/>
    <n v="250"/>
    <n v="500"/>
    <n v="2000"/>
    <n v="0"/>
    <n v="2750"/>
  </r>
  <r>
    <s v="SP_ZIM_017"/>
    <x v="0"/>
    <x v="1"/>
    <x v="0"/>
    <x v="0"/>
    <n v="0"/>
    <n v="300"/>
    <n v="200"/>
    <n v="5500"/>
    <n v="0"/>
    <n v="6000"/>
  </r>
  <r>
    <s v="SP_ZIM_018"/>
    <x v="0"/>
    <x v="1"/>
    <x v="1"/>
    <x v="0"/>
    <n v="0"/>
    <n v="350"/>
    <n v="100"/>
    <n v="2500"/>
    <n v="0"/>
    <n v="2950"/>
  </r>
  <r>
    <s v="SP_ZIM_019"/>
    <x v="0"/>
    <x v="1"/>
    <x v="0"/>
    <x v="0"/>
    <n v="0"/>
    <n v="250"/>
    <n v="100"/>
    <n v="700"/>
    <n v="0"/>
    <n v="1050"/>
  </r>
  <r>
    <s v="SP_ZIM_020"/>
    <x v="0"/>
    <x v="1"/>
    <x v="1"/>
    <x v="0"/>
    <n v="0"/>
    <n v="400"/>
    <n v="0"/>
    <n v="0"/>
    <n v="0"/>
    <n v="400"/>
  </r>
  <r>
    <s v="SP_ZIM_022"/>
    <x v="0"/>
    <x v="0"/>
    <x v="0"/>
    <x v="0"/>
    <n v="0"/>
    <n v="0"/>
    <n v="0"/>
    <n v="1000"/>
    <n v="0"/>
    <n v="1000"/>
  </r>
  <r>
    <s v="SP_ZIM_023"/>
    <x v="0"/>
    <x v="1"/>
    <x v="0"/>
    <x v="0"/>
    <n v="0"/>
    <n v="0"/>
    <n v="100"/>
    <n v="2000"/>
    <n v="0"/>
    <n v="2100"/>
  </r>
  <r>
    <s v="SP_ZIM_024"/>
    <x v="0"/>
    <x v="1"/>
    <x v="1"/>
    <x v="0"/>
    <n v="0"/>
    <n v="0"/>
    <n v="0"/>
    <n v="2000"/>
    <n v="0"/>
    <n v="2000"/>
  </r>
  <r>
    <s v="SP_ZIM_025"/>
    <x v="0"/>
    <x v="1"/>
    <x v="0"/>
    <x v="0"/>
    <n v="0"/>
    <n v="100"/>
    <n v="100"/>
    <n v="2000"/>
    <n v="0"/>
    <n v="2200"/>
  </r>
  <r>
    <s v="SP_ZIM_026"/>
    <x v="0"/>
    <x v="1"/>
    <x v="1"/>
    <x v="0"/>
    <n v="0"/>
    <n v="0"/>
    <n v="100"/>
    <n v="2000"/>
    <n v="0"/>
    <n v="2100"/>
  </r>
  <r>
    <s v="SP_ZIM_027"/>
    <x v="0"/>
    <x v="1"/>
    <x v="1"/>
    <x v="0"/>
    <n v="0"/>
    <n v="0"/>
    <n v="0"/>
    <n v="2000"/>
    <n v="0"/>
    <n v="2000"/>
  </r>
  <r>
    <s v="SP_ZIM_028"/>
    <x v="0"/>
    <x v="0"/>
    <x v="0"/>
    <x v="1"/>
    <n v="0"/>
    <n v="0"/>
    <n v="800"/>
    <n v="0"/>
    <n v="0"/>
    <n v="800"/>
  </r>
  <r>
    <s v="SP_ZIM_029"/>
    <x v="0"/>
    <x v="1"/>
    <x v="0"/>
    <x v="0"/>
    <n v="0"/>
    <n v="0"/>
    <n v="500"/>
    <n v="160"/>
    <n v="0"/>
    <n v="660"/>
  </r>
  <r>
    <s v="SP_ZIM_030"/>
    <x v="0"/>
    <x v="1"/>
    <x v="1"/>
    <x v="1"/>
    <n v="0"/>
    <n v="1000"/>
    <n v="0"/>
    <n v="2000"/>
    <n v="1000"/>
    <n v="4000"/>
  </r>
  <r>
    <s v="SP_ZIM_031"/>
    <x v="0"/>
    <x v="0"/>
    <x v="0"/>
    <x v="0"/>
    <n v="0"/>
    <n v="1000"/>
    <n v="0"/>
    <n v="0"/>
    <n v="0"/>
    <n v="1000"/>
  </r>
  <r>
    <s v="SP_ZIM_032"/>
    <x v="0"/>
    <x v="0"/>
    <x v="0"/>
    <x v="0"/>
    <n v="0"/>
    <n v="0"/>
    <n v="0"/>
    <n v="320"/>
    <n v="0"/>
    <n v="320"/>
  </r>
  <r>
    <s v="SP_ZIM_033"/>
    <x v="0"/>
    <x v="0"/>
    <x v="0"/>
    <x v="0"/>
    <n v="0"/>
    <n v="0"/>
    <n v="200"/>
    <n v="400"/>
    <n v="0"/>
    <n v="600"/>
  </r>
  <r>
    <s v="SP_ZIM_034"/>
    <x v="0"/>
    <x v="1"/>
    <x v="1"/>
    <x v="0"/>
    <n v="0"/>
    <n v="0"/>
    <n v="0"/>
    <n v="2000"/>
    <n v="0"/>
    <n v="2000"/>
  </r>
  <r>
    <s v="SP_ZIM_035"/>
    <x v="0"/>
    <x v="0"/>
    <x v="0"/>
    <x v="0"/>
    <n v="0"/>
    <n v="1000"/>
    <n v="0"/>
    <n v="0"/>
    <n v="0"/>
    <n v="1000"/>
  </r>
  <r>
    <s v="SP_ZIM_036"/>
    <x v="0"/>
    <x v="0"/>
    <x v="0"/>
    <x v="0"/>
    <n v="0"/>
    <n v="0"/>
    <n v="600"/>
    <n v="0"/>
    <n v="0"/>
    <n v="600"/>
  </r>
  <r>
    <s v="SP_ZIM_037"/>
    <x v="0"/>
    <x v="0"/>
    <x v="0"/>
    <x v="0"/>
    <n v="0"/>
    <n v="800"/>
    <n v="0"/>
    <n v="1000"/>
    <n v="0"/>
    <n v="1800"/>
  </r>
  <r>
    <s v="SP_ZIM_038"/>
    <x v="0"/>
    <x v="1"/>
    <x v="1"/>
    <x v="0"/>
    <n v="0"/>
    <n v="1200"/>
    <n v="400"/>
    <n v="4000"/>
    <n v="0"/>
    <n v="5600"/>
  </r>
  <r>
    <s v="SP_ZIM_039"/>
    <x v="0"/>
    <x v="1"/>
    <x v="1"/>
    <x v="0"/>
    <n v="0"/>
    <n v="100"/>
    <n v="0"/>
    <n v="0"/>
    <n v="0"/>
    <n v="100"/>
  </r>
  <r>
    <s v="SP_ZIM_040"/>
    <x v="0"/>
    <x v="1"/>
    <x v="1"/>
    <x v="0"/>
    <n v="0"/>
    <n v="0"/>
    <n v="0"/>
    <n v="800"/>
    <n v="0"/>
    <n v="800"/>
  </r>
  <r>
    <s v="SP_ZIM_041"/>
    <x v="0"/>
    <x v="1"/>
    <x v="0"/>
    <x v="0"/>
    <n v="0"/>
    <n v="100"/>
    <n v="100"/>
    <n v="1200"/>
    <n v="0"/>
    <n v="1400"/>
  </r>
  <r>
    <s v="SP_ZIM_042"/>
    <x v="0"/>
    <x v="0"/>
    <x v="0"/>
    <x v="0"/>
    <n v="0"/>
    <n v="2000"/>
    <n v="8000"/>
    <n v="8000"/>
    <n v="0"/>
    <n v="18000"/>
  </r>
  <r>
    <s v="SP_ZIM_043"/>
    <x v="0"/>
    <x v="0"/>
    <x v="0"/>
    <x v="0"/>
    <n v="0"/>
    <n v="2000"/>
    <n v="0"/>
    <n v="2000"/>
    <n v="0"/>
    <n v="4000"/>
  </r>
  <r>
    <s v="SP_ZIM_044"/>
    <x v="0"/>
    <x v="1"/>
    <x v="1"/>
    <x v="0"/>
    <n v="0"/>
    <n v="800"/>
    <n v="400"/>
    <n v="2000"/>
    <n v="0"/>
    <n v="3200"/>
  </r>
  <r>
    <s v="SP_ZIM_045"/>
    <x v="0"/>
    <x v="1"/>
    <x v="1"/>
    <x v="0"/>
    <n v="0"/>
    <n v="200"/>
    <n v="0"/>
    <n v="500"/>
    <n v="0"/>
    <n v="700"/>
  </r>
  <r>
    <s v="SP_ZIM_046"/>
    <x v="0"/>
    <x v="1"/>
    <x v="1"/>
    <x v="0"/>
    <n v="2000"/>
    <n v="100"/>
    <n v="100"/>
    <n v="1000"/>
    <n v="0"/>
    <n v="3200"/>
  </r>
  <r>
    <s v="SP_ZIM_047"/>
    <x v="0"/>
    <x v="0"/>
    <x v="0"/>
    <x v="0"/>
    <n v="0"/>
    <n v="0"/>
    <n v="0"/>
    <n v="800"/>
    <n v="0"/>
    <n v="800"/>
  </r>
  <r>
    <s v="SP_ZIM_048"/>
    <x v="0"/>
    <x v="0"/>
    <x v="0"/>
    <x v="0"/>
    <n v="0"/>
    <n v="0"/>
    <n v="0"/>
    <n v="800"/>
    <n v="0"/>
    <n v="800"/>
  </r>
  <r>
    <s v="SP_ZIM_049"/>
    <x v="0"/>
    <x v="0"/>
    <x v="0"/>
    <x v="0"/>
    <n v="300"/>
    <n v="0"/>
    <n v="200"/>
    <n v="800"/>
    <n v="0"/>
    <n v="1300"/>
  </r>
  <r>
    <s v="SP_ZIM_050"/>
    <x v="0"/>
    <x v="0"/>
    <x v="0"/>
    <x v="0"/>
    <n v="2000"/>
    <n v="0"/>
    <n v="0"/>
    <n v="800"/>
    <n v="0"/>
    <n v="2800"/>
  </r>
  <r>
    <s v="SP_ZIM_051"/>
    <x v="0"/>
    <x v="1"/>
    <x v="1"/>
    <x v="0"/>
    <n v="2000"/>
    <n v="0"/>
    <n v="0"/>
    <n v="2000"/>
    <n v="0"/>
    <n v="4000"/>
  </r>
  <r>
    <s v="SP_ZIM_052"/>
    <x v="1"/>
    <x v="1"/>
    <x v="0"/>
    <x v="0"/>
    <n v="0"/>
    <n v="100"/>
    <n v="0"/>
    <n v="0"/>
    <n v="0"/>
    <n v="100"/>
  </r>
  <r>
    <s v="SP_ZIM_053"/>
    <x v="1"/>
    <x v="1"/>
    <x v="1"/>
    <x v="1"/>
    <n v="0"/>
    <n v="100"/>
    <n v="100"/>
    <n v="1000"/>
    <n v="0"/>
    <n v="1200"/>
  </r>
  <r>
    <s v="SP_ZIM_054"/>
    <x v="1"/>
    <x v="1"/>
    <x v="1"/>
    <x v="0"/>
    <n v="0"/>
    <n v="100"/>
    <n v="100"/>
    <n v="4000"/>
    <n v="0"/>
    <n v="4200"/>
  </r>
  <r>
    <s v="SP_ZIM_055"/>
    <x v="1"/>
    <x v="1"/>
    <x v="1"/>
    <x v="0"/>
    <n v="0"/>
    <n v="0"/>
    <n v="2000"/>
    <n v="4000"/>
    <n v="1000"/>
    <n v="7000"/>
  </r>
  <r>
    <s v="SP_ZIM_056"/>
    <x v="1"/>
    <x v="1"/>
    <x v="1"/>
    <x v="0"/>
    <n v="0"/>
    <n v="0"/>
    <n v="0"/>
    <n v="4000"/>
    <n v="0"/>
    <n v="4000"/>
  </r>
  <r>
    <s v="SP_ZIM_057"/>
    <x v="1"/>
    <x v="0"/>
    <x v="0"/>
    <x v="0"/>
    <n v="0"/>
    <n v="0"/>
    <n v="0"/>
    <n v="1000"/>
    <n v="0"/>
    <n v="1000"/>
  </r>
  <r>
    <s v="SP_ZIM_058"/>
    <x v="1"/>
    <x v="1"/>
    <x v="0"/>
    <x v="1"/>
    <n v="0"/>
    <n v="0"/>
    <n v="0"/>
    <n v="2000"/>
    <n v="0"/>
    <n v="2000"/>
  </r>
  <r>
    <s v="SP_ZIM_059"/>
    <x v="1"/>
    <x v="1"/>
    <x v="0"/>
    <x v="0"/>
    <n v="0"/>
    <n v="0"/>
    <n v="0"/>
    <n v="1000"/>
    <n v="0"/>
    <n v="1000"/>
  </r>
  <r>
    <s v="SP_ZIM_060"/>
    <x v="1"/>
    <x v="1"/>
    <x v="0"/>
    <x v="0"/>
    <n v="0"/>
    <n v="0"/>
    <n v="200"/>
    <n v="1000"/>
    <n v="0"/>
    <n v="1200"/>
  </r>
  <r>
    <s v="SP_ZIM_061"/>
    <x v="1"/>
    <x v="1"/>
    <x v="1"/>
    <x v="0"/>
    <n v="0"/>
    <n v="0"/>
    <n v="0"/>
    <n v="500"/>
    <n v="0"/>
    <n v="500"/>
  </r>
  <r>
    <s v="SP_ZIM_062"/>
    <x v="1"/>
    <x v="0"/>
    <x v="0"/>
    <x v="2"/>
    <n v="0"/>
    <n v="0"/>
    <n v="500"/>
    <n v="500"/>
    <n v="0"/>
    <n v="1000"/>
  </r>
  <r>
    <s v="SP_ZIM_063"/>
    <x v="1"/>
    <x v="1"/>
    <x v="1"/>
    <x v="0"/>
    <n v="0"/>
    <n v="0"/>
    <n v="100"/>
    <n v="1000"/>
    <n v="0"/>
    <n v="1100"/>
  </r>
  <r>
    <s v="SP_ZIM_064"/>
    <x v="1"/>
    <x v="1"/>
    <x v="0"/>
    <x v="1"/>
    <n v="0"/>
    <n v="0"/>
    <n v="0"/>
    <n v="1000"/>
    <n v="0"/>
    <n v="1000"/>
  </r>
  <r>
    <s v="SP_ZIM_065"/>
    <x v="1"/>
    <x v="1"/>
    <x v="1"/>
    <x v="0"/>
    <n v="0"/>
    <n v="0"/>
    <n v="0"/>
    <n v="4000"/>
    <n v="0"/>
    <n v="4000"/>
  </r>
  <r>
    <s v="SP_ZIM_066"/>
    <x v="1"/>
    <x v="1"/>
    <x v="0"/>
    <x v="0"/>
    <n v="0"/>
    <n v="0"/>
    <n v="0"/>
    <n v="1000"/>
    <n v="0"/>
    <n v="1000"/>
  </r>
  <r>
    <s v="SP_ZIM_067"/>
    <x v="1"/>
    <x v="0"/>
    <x v="0"/>
    <x v="0"/>
    <n v="0"/>
    <n v="700"/>
    <n v="0"/>
    <n v="1500"/>
    <n v="0"/>
    <n v="2200"/>
  </r>
  <r>
    <s v="SP_ZIM_068"/>
    <x v="1"/>
    <x v="1"/>
    <x v="1"/>
    <x v="0"/>
    <n v="0"/>
    <n v="0"/>
    <n v="500"/>
    <n v="2000"/>
    <n v="0"/>
    <n v="2500"/>
  </r>
  <r>
    <s v="SP_ZIM_069"/>
    <x v="1"/>
    <x v="1"/>
    <x v="0"/>
    <x v="0"/>
    <n v="500"/>
    <n v="0"/>
    <n v="0"/>
    <n v="1000"/>
    <n v="0"/>
    <n v="1500"/>
  </r>
  <r>
    <s v="SP_ZIM_070"/>
    <x v="1"/>
    <x v="1"/>
    <x v="0"/>
    <x v="0"/>
    <n v="500"/>
    <n v="0"/>
    <n v="0"/>
    <n v="1000"/>
    <n v="0"/>
    <n v="1500"/>
  </r>
  <r>
    <s v="SP_ZIM_071"/>
    <x v="1"/>
    <x v="0"/>
    <x v="0"/>
    <x v="0"/>
    <n v="700"/>
    <n v="0"/>
    <n v="0"/>
    <n v="2000"/>
    <n v="0"/>
    <n v="2700"/>
  </r>
  <r>
    <s v="SP_ZIM_072"/>
    <x v="1"/>
    <x v="1"/>
    <x v="0"/>
    <x v="2"/>
    <n v="1000"/>
    <n v="0"/>
    <n v="0"/>
    <n v="4000"/>
    <n v="0"/>
    <n v="5000"/>
  </r>
  <r>
    <s v="SP_ZIM_073"/>
    <x v="1"/>
    <x v="1"/>
    <x v="0"/>
    <x v="0"/>
    <n v="0"/>
    <n v="0"/>
    <n v="0"/>
    <n v="400"/>
    <n v="0"/>
    <n v="400"/>
  </r>
  <r>
    <s v="SP_ZIM_074"/>
    <x v="1"/>
    <x v="0"/>
    <x v="0"/>
    <x v="0"/>
    <n v="0"/>
    <n v="0"/>
    <n v="0"/>
    <n v="800"/>
    <n v="0"/>
    <n v="800"/>
  </r>
  <r>
    <s v="SP_ZIM_075"/>
    <x v="1"/>
    <x v="0"/>
    <x v="0"/>
    <x v="0"/>
    <n v="0"/>
    <n v="0"/>
    <n v="0"/>
    <n v="4000"/>
    <n v="0"/>
    <n v="4000"/>
  </r>
  <r>
    <s v="SP_ZIM_076"/>
    <x v="1"/>
    <x v="1"/>
    <x v="1"/>
    <x v="0"/>
    <n v="0"/>
    <n v="0"/>
    <n v="0"/>
    <n v="4000"/>
    <n v="0"/>
    <n v="4000"/>
  </r>
  <r>
    <s v="SP_ZIM_077"/>
    <x v="1"/>
    <x v="1"/>
    <x v="0"/>
    <x v="0"/>
    <n v="0"/>
    <n v="0"/>
    <n v="0"/>
    <n v="8000"/>
    <n v="0"/>
    <n v="8000"/>
  </r>
  <r>
    <s v="SP_ZIM_078"/>
    <x v="1"/>
    <x v="1"/>
    <x v="0"/>
    <x v="0"/>
    <n v="0"/>
    <n v="0"/>
    <n v="0"/>
    <n v="3000"/>
    <n v="500"/>
    <n v="3500"/>
  </r>
  <r>
    <s v="SP_ZIM_079"/>
    <x v="0"/>
    <x v="0"/>
    <x v="0"/>
    <x v="0"/>
    <n v="0"/>
    <n v="1000"/>
    <n v="0"/>
    <n v="2000"/>
    <n v="0"/>
    <n v="3000"/>
  </r>
  <r>
    <s v="SP_ZIM_080"/>
    <x v="0"/>
    <x v="1"/>
    <x v="0"/>
    <x v="0"/>
    <n v="0"/>
    <n v="500"/>
    <n v="0"/>
    <n v="2500"/>
    <n v="0"/>
    <n v="3000"/>
  </r>
  <r>
    <s v="SP_ZIM_081"/>
    <x v="2"/>
    <x v="1"/>
    <x v="1"/>
    <x v="0"/>
    <n v="0"/>
    <n v="0"/>
    <n v="0"/>
    <n v="400"/>
    <n v="0"/>
    <n v="400"/>
  </r>
  <r>
    <s v="SP_ZIM_082"/>
    <x v="2"/>
    <x v="1"/>
    <x v="1"/>
    <x v="0"/>
    <n v="0"/>
    <n v="0"/>
    <n v="0"/>
    <n v="1000"/>
    <n v="0"/>
    <n v="1000"/>
  </r>
  <r>
    <s v="SP_ZIM_083"/>
    <x v="2"/>
    <x v="1"/>
    <x v="1"/>
    <x v="0"/>
    <n v="0"/>
    <n v="0"/>
    <n v="0"/>
    <n v="1000"/>
    <n v="0"/>
    <n v="1000"/>
  </r>
  <r>
    <s v="SP_ZIM_084"/>
    <x v="2"/>
    <x v="1"/>
    <x v="1"/>
    <x v="0"/>
    <n v="0"/>
    <n v="0"/>
    <n v="0"/>
    <n v="2000"/>
    <n v="0"/>
    <n v="2000"/>
  </r>
  <r>
    <s v="SP_ZIM_085"/>
    <x v="2"/>
    <x v="1"/>
    <x v="0"/>
    <x v="0"/>
    <n v="0"/>
    <n v="0"/>
    <n v="0"/>
    <n v="1000"/>
    <n v="0"/>
    <n v="1000"/>
  </r>
  <r>
    <s v="SP_ZIM_086"/>
    <x v="2"/>
    <x v="0"/>
    <x v="0"/>
    <x v="0"/>
    <n v="0"/>
    <n v="0"/>
    <n v="0"/>
    <n v="1200"/>
    <n v="0"/>
    <n v="1200"/>
  </r>
  <r>
    <s v="SP_ZIM_087"/>
    <x v="2"/>
    <x v="0"/>
    <x v="0"/>
    <x v="1"/>
    <n v="0"/>
    <n v="200"/>
    <n v="400"/>
    <n v="5000"/>
    <n v="0"/>
    <n v="5600"/>
  </r>
  <r>
    <s v="SP_ZIM_088"/>
    <x v="2"/>
    <x v="1"/>
    <x v="1"/>
    <x v="0"/>
    <n v="0"/>
    <n v="0"/>
    <n v="0"/>
    <n v="2000"/>
    <n v="0"/>
    <n v="2000"/>
  </r>
  <r>
    <s v="SP_ZIM_089"/>
    <x v="2"/>
    <x v="0"/>
    <x v="0"/>
    <x v="0"/>
    <n v="0"/>
    <n v="0"/>
    <n v="0"/>
    <n v="100"/>
    <n v="0"/>
    <n v="100"/>
  </r>
  <r>
    <s v="SP_ZIM_090"/>
    <x v="2"/>
    <x v="0"/>
    <x v="0"/>
    <x v="0"/>
    <n v="0"/>
    <n v="2000"/>
    <n v="0"/>
    <n v="2000"/>
    <n v="0"/>
    <n v="4000"/>
  </r>
  <r>
    <s v="SP_ZIM_091"/>
    <x v="2"/>
    <x v="1"/>
    <x v="1"/>
    <x v="0"/>
    <n v="0"/>
    <n v="800"/>
    <n v="0"/>
    <n v="1000"/>
    <n v="0"/>
    <n v="1800"/>
  </r>
  <r>
    <s v="SP_ZIM_092"/>
    <x v="2"/>
    <x v="1"/>
    <x v="1"/>
    <x v="0"/>
    <n v="0"/>
    <n v="0"/>
    <n v="800"/>
    <n v="1000"/>
    <n v="0"/>
    <n v="1800"/>
  </r>
  <r>
    <s v="SP_ZIM_093"/>
    <x v="2"/>
    <x v="1"/>
    <x v="0"/>
    <x v="0"/>
    <n v="0"/>
    <n v="500"/>
    <n v="0"/>
    <n v="400"/>
    <n v="0"/>
    <n v="900"/>
  </r>
  <r>
    <s v="SP_ZIM_094"/>
    <x v="2"/>
    <x v="0"/>
    <x v="0"/>
    <x v="0"/>
    <n v="0"/>
    <n v="500"/>
    <n v="0"/>
    <n v="300"/>
    <n v="0"/>
    <n v="800"/>
  </r>
  <r>
    <s v="SP_ZIM_095"/>
    <x v="2"/>
    <x v="1"/>
    <x v="1"/>
    <x v="1"/>
    <n v="0"/>
    <n v="5000"/>
    <n v="400"/>
    <n v="4000"/>
    <n v="0"/>
    <n v="9400"/>
  </r>
  <r>
    <s v="SP_ZIM_096"/>
    <x v="2"/>
    <x v="1"/>
    <x v="1"/>
    <x v="1"/>
    <n v="0"/>
    <n v="400"/>
    <n v="0"/>
    <n v="800"/>
    <n v="0"/>
    <n v="1200"/>
  </r>
  <r>
    <s v="SP_ZIM_097"/>
    <x v="2"/>
    <x v="1"/>
    <x v="1"/>
    <x v="1"/>
    <n v="0"/>
    <n v="0"/>
    <n v="0"/>
    <n v="2000"/>
    <n v="0"/>
    <n v="2000"/>
  </r>
  <r>
    <s v="SP_ZIM_098"/>
    <x v="2"/>
    <x v="1"/>
    <x v="1"/>
    <x v="0"/>
    <n v="0"/>
    <n v="0"/>
    <n v="400"/>
    <n v="2000"/>
    <n v="0"/>
    <n v="2400"/>
  </r>
  <r>
    <s v="SP_ZIM_099"/>
    <x v="2"/>
    <x v="0"/>
    <x v="0"/>
    <x v="1"/>
    <n v="0"/>
    <n v="1000"/>
    <n v="2000"/>
    <n v="1000"/>
    <n v="0"/>
    <n v="4000"/>
  </r>
  <r>
    <s v="SP_ZIM_100"/>
    <x v="3"/>
    <x v="0"/>
    <x v="0"/>
    <x v="0"/>
    <n v="0"/>
    <n v="0"/>
    <n v="0"/>
    <n v="200"/>
    <n v="0"/>
    <n v="200"/>
  </r>
  <r>
    <s v="SP_ZIM_101"/>
    <x v="2"/>
    <x v="1"/>
    <x v="0"/>
    <x v="0"/>
    <n v="0"/>
    <n v="0"/>
    <n v="0"/>
    <n v="2000"/>
    <n v="0"/>
    <n v="2000"/>
  </r>
  <r>
    <s v="SP_ZIM_102"/>
    <x v="2"/>
    <x v="1"/>
    <x v="0"/>
    <x v="0"/>
    <n v="0"/>
    <n v="0"/>
    <n v="0"/>
    <n v="800"/>
    <n v="0"/>
    <n v="800"/>
  </r>
  <r>
    <s v="SP_ZIM_103"/>
    <x v="2"/>
    <x v="1"/>
    <x v="1"/>
    <x v="1"/>
    <n v="0"/>
    <n v="0"/>
    <n v="0"/>
    <n v="2400"/>
    <n v="0"/>
    <n v="2400"/>
  </r>
  <r>
    <s v="SP_ZIM_104"/>
    <x v="2"/>
    <x v="1"/>
    <x v="0"/>
    <x v="0"/>
    <n v="0"/>
    <n v="0"/>
    <n v="0"/>
    <n v="800"/>
    <n v="0"/>
    <n v="800"/>
  </r>
  <r>
    <s v="SP_ZIM_105"/>
    <x v="2"/>
    <x v="1"/>
    <x v="1"/>
    <x v="1"/>
    <n v="0"/>
    <n v="0"/>
    <n v="400"/>
    <n v="800"/>
    <n v="0"/>
    <n v="1200"/>
  </r>
  <r>
    <s v="SP_ZIM_106"/>
    <x v="2"/>
    <x v="1"/>
    <x v="1"/>
    <x v="1"/>
    <n v="0"/>
    <n v="0"/>
    <n v="400"/>
    <n v="800"/>
    <n v="0"/>
    <n v="1200"/>
  </r>
  <r>
    <s v="SP_ZIM_107"/>
    <x v="2"/>
    <x v="0"/>
    <x v="0"/>
    <x v="1"/>
    <n v="0"/>
    <n v="800"/>
    <n v="0"/>
    <n v="800"/>
    <n v="0"/>
    <n v="1600"/>
  </r>
  <r>
    <s v="SP_ZIM_108"/>
    <x v="2"/>
    <x v="1"/>
    <x v="0"/>
    <x v="0"/>
    <n v="0"/>
    <n v="0"/>
    <n v="0"/>
    <n v="1000"/>
    <n v="0"/>
    <n v="1000"/>
  </r>
  <r>
    <s v="SP_ZIM_110"/>
    <x v="2"/>
    <x v="0"/>
    <x v="0"/>
    <x v="0"/>
    <n v="0"/>
    <n v="0"/>
    <n v="25"/>
    <n v="75"/>
    <n v="0"/>
    <n v="100"/>
  </r>
  <r>
    <s v="SP_ZIM_111"/>
    <x v="2"/>
    <x v="1"/>
    <x v="1"/>
    <x v="1"/>
    <n v="0"/>
    <n v="250"/>
    <n v="0"/>
    <n v="500"/>
    <n v="0"/>
    <n v="750"/>
  </r>
  <r>
    <s v="SP_ZIM_112"/>
    <x v="2"/>
    <x v="1"/>
    <x v="0"/>
    <x v="0"/>
    <n v="0"/>
    <n v="400"/>
    <n v="0"/>
    <n v="1000"/>
    <n v="400"/>
    <n v="1800"/>
  </r>
  <r>
    <s v="SP_ZIM_113"/>
    <x v="2"/>
    <x v="1"/>
    <x v="0"/>
    <x v="0"/>
    <n v="0"/>
    <n v="0"/>
    <n v="0"/>
    <n v="200"/>
    <n v="0"/>
    <n v="200"/>
  </r>
  <r>
    <s v="SP_ZIM_114"/>
    <x v="2"/>
    <x v="1"/>
    <x v="0"/>
    <x v="0"/>
    <n v="0"/>
    <n v="0"/>
    <n v="0"/>
    <n v="200"/>
    <n v="0"/>
    <n v="200"/>
  </r>
  <r>
    <s v="SP_ZIM_115"/>
    <x v="2"/>
    <x v="1"/>
    <x v="0"/>
    <x v="0"/>
    <n v="0"/>
    <n v="1000"/>
    <n v="0"/>
    <n v="600"/>
    <n v="40"/>
    <n v="1640"/>
  </r>
  <r>
    <s v="SP_ZIM_116"/>
    <x v="2"/>
    <x v="1"/>
    <x v="1"/>
    <x v="0"/>
    <n v="0"/>
    <n v="0"/>
    <n v="0"/>
    <n v="200"/>
    <n v="0"/>
    <n v="200"/>
  </r>
  <r>
    <s v="SP_ZIM_117"/>
    <x v="2"/>
    <x v="1"/>
    <x v="1"/>
    <x v="0"/>
    <n v="0"/>
    <n v="0"/>
    <n v="400"/>
    <n v="1000"/>
    <n v="0"/>
    <n v="1400"/>
  </r>
  <r>
    <s v="SP_ZIM_118"/>
    <x v="2"/>
    <x v="1"/>
    <x v="1"/>
    <x v="0"/>
    <n v="0"/>
    <n v="100"/>
    <n v="0"/>
    <n v="100"/>
    <n v="0"/>
    <n v="200"/>
  </r>
  <r>
    <s v="SP_ZIM_119"/>
    <x v="2"/>
    <x v="0"/>
    <x v="0"/>
    <x v="0"/>
    <n v="0"/>
    <n v="80"/>
    <n v="0"/>
    <n v="1000"/>
    <n v="0"/>
    <n v="1080"/>
  </r>
  <r>
    <s v="SP_ZIM_120"/>
    <x v="2"/>
    <x v="1"/>
    <x v="1"/>
    <x v="0"/>
    <n v="0"/>
    <n v="0"/>
    <n v="50"/>
    <n v="400"/>
    <n v="0"/>
    <n v="450"/>
  </r>
  <r>
    <s v="SP_ZIM_121"/>
    <x v="2"/>
    <x v="1"/>
    <x v="1"/>
    <x v="0"/>
    <n v="0"/>
    <n v="200"/>
    <n v="0"/>
    <n v="1000"/>
    <n v="0"/>
    <n v="1200"/>
  </r>
  <r>
    <s v="SP_ZIM_122"/>
    <x v="2"/>
    <x v="1"/>
    <x v="0"/>
    <x v="0"/>
    <n v="0"/>
    <n v="0"/>
    <n v="500"/>
    <n v="2000"/>
    <n v="600"/>
    <n v="3100"/>
  </r>
  <r>
    <s v="SP_ZIM_123"/>
    <x v="2"/>
    <x v="1"/>
    <x v="0"/>
    <x v="0"/>
    <n v="0"/>
    <n v="0"/>
    <n v="0"/>
    <n v="1500"/>
    <n v="100"/>
    <n v="1600"/>
  </r>
  <r>
    <s v="SP_ZIM_124"/>
    <x v="2"/>
    <x v="1"/>
    <x v="0"/>
    <x v="0"/>
    <n v="0"/>
    <n v="2000"/>
    <n v="0"/>
    <n v="4000"/>
    <n v="0"/>
    <n v="6000"/>
  </r>
  <r>
    <s v="SP_ZIM_125"/>
    <x v="2"/>
    <x v="1"/>
    <x v="1"/>
    <x v="1"/>
    <n v="0"/>
    <n v="0"/>
    <n v="120"/>
    <n v="0"/>
    <n v="0"/>
    <n v="120"/>
  </r>
  <r>
    <s v="SP_ZIM_126"/>
    <x v="2"/>
    <x v="0"/>
    <x v="0"/>
    <x v="1"/>
    <n v="0"/>
    <n v="0"/>
    <n v="0"/>
    <n v="2000"/>
    <n v="0"/>
    <n v="2000"/>
  </r>
  <r>
    <s v="SP_ZIM_127"/>
    <x v="2"/>
    <x v="0"/>
    <x v="0"/>
    <x v="1"/>
    <n v="0"/>
    <n v="80"/>
    <n v="0"/>
    <n v="100"/>
    <n v="0"/>
    <n v="180"/>
  </r>
  <r>
    <s v="SP_ZIM_128"/>
    <x v="2"/>
    <x v="1"/>
    <x v="1"/>
    <x v="0"/>
    <n v="0"/>
    <n v="0"/>
    <n v="0"/>
    <n v="200"/>
    <n v="100"/>
    <n v="300"/>
  </r>
  <r>
    <s v="SP_ZIM_129"/>
    <x v="2"/>
    <x v="1"/>
    <x v="0"/>
    <x v="0"/>
    <n v="0"/>
    <n v="0"/>
    <n v="100"/>
    <n v="200"/>
    <n v="0"/>
    <n v="300"/>
  </r>
  <r>
    <s v="SP_ZIM_130"/>
    <x v="2"/>
    <x v="0"/>
    <x v="0"/>
    <x v="0"/>
    <n v="0"/>
    <n v="0"/>
    <n v="0"/>
    <n v="600"/>
    <n v="0"/>
    <n v="600"/>
  </r>
  <r>
    <s v="SP_ZIM_131"/>
    <x v="2"/>
    <x v="1"/>
    <x v="0"/>
    <x v="1"/>
    <n v="0"/>
    <n v="0"/>
    <n v="200"/>
    <n v="400"/>
    <n v="0"/>
    <n v="600"/>
  </r>
  <r>
    <s v="SP_ZIM_132"/>
    <x v="2"/>
    <x v="1"/>
    <x v="0"/>
    <x v="0"/>
    <n v="0"/>
    <n v="0"/>
    <n v="0"/>
    <n v="80"/>
    <n v="20"/>
    <n v="100"/>
  </r>
  <r>
    <s v="SP_ZIM_133"/>
    <x v="2"/>
    <x v="1"/>
    <x v="1"/>
    <x v="0"/>
    <n v="0"/>
    <n v="0"/>
    <n v="200"/>
    <n v="2000"/>
    <n v="0"/>
    <n v="2200"/>
  </r>
  <r>
    <s v="SP_ZIM_134"/>
    <x v="4"/>
    <x v="1"/>
    <x v="1"/>
    <x v="0"/>
    <n v="0"/>
    <n v="0"/>
    <n v="25"/>
    <n v="1500"/>
    <n v="0"/>
    <n v="1525"/>
  </r>
  <r>
    <s v="SP_ZIM_135"/>
    <x v="2"/>
    <x v="1"/>
    <x v="0"/>
    <x v="0"/>
    <n v="0"/>
    <n v="0"/>
    <n v="75"/>
    <n v="100"/>
    <n v="0"/>
    <n v="175"/>
  </r>
  <r>
    <s v="SP_ZIM_136"/>
    <x v="2"/>
    <x v="1"/>
    <x v="0"/>
    <x v="0"/>
    <n v="0"/>
    <n v="40"/>
    <n v="0"/>
    <n v="0"/>
    <n v="0"/>
    <n v="40"/>
  </r>
  <r>
    <s v="SP_ZIM_137"/>
    <x v="2"/>
    <x v="1"/>
    <x v="1"/>
    <x v="0"/>
    <n v="0"/>
    <n v="0"/>
    <n v="0"/>
    <n v="1500"/>
    <n v="0"/>
    <n v="1500"/>
  </r>
  <r>
    <s v="SP_ZIM_138"/>
    <x v="2"/>
    <x v="1"/>
    <x v="1"/>
    <x v="0"/>
    <n v="0"/>
    <n v="0"/>
    <n v="0"/>
    <n v="100"/>
    <n v="0"/>
    <n v="100"/>
  </r>
  <r>
    <s v="SP_ZIM_139"/>
    <x v="2"/>
    <x v="1"/>
    <x v="0"/>
    <x v="1"/>
    <n v="0"/>
    <n v="0"/>
    <n v="0"/>
    <n v="2000"/>
    <n v="0"/>
    <n v="2000"/>
  </r>
  <r>
    <s v="SP_ZIM_140"/>
    <x v="2"/>
    <x v="1"/>
    <x v="1"/>
    <x v="0"/>
    <n v="0"/>
    <n v="0"/>
    <n v="0"/>
    <n v="1000"/>
    <n v="0"/>
    <n v="1000"/>
  </r>
  <r>
    <s v="SP_ZIM_141"/>
    <x v="2"/>
    <x v="1"/>
    <x v="1"/>
    <x v="0"/>
    <n v="0"/>
    <n v="0"/>
    <n v="0"/>
    <n v="200"/>
    <n v="0"/>
    <n v="200"/>
  </r>
  <r>
    <s v="SP_ZIM_142"/>
    <x v="2"/>
    <x v="0"/>
    <x v="0"/>
    <x v="1"/>
    <n v="0"/>
    <n v="200"/>
    <n v="0"/>
    <n v="400"/>
    <n v="0"/>
    <n v="600"/>
  </r>
  <r>
    <s v="SP_ZIM_143"/>
    <x v="2"/>
    <x v="0"/>
    <x v="0"/>
    <x v="1"/>
    <n v="0"/>
    <n v="0"/>
    <n v="0"/>
    <n v="200"/>
    <n v="80"/>
    <n v="280"/>
  </r>
  <r>
    <s v="SP_ZIM_144"/>
    <x v="2"/>
    <x v="1"/>
    <x v="1"/>
    <x v="0"/>
    <n v="0"/>
    <n v="0"/>
    <n v="0"/>
    <n v="400"/>
    <n v="40"/>
    <n v="440"/>
  </r>
  <r>
    <s v="SP_ZIM_145"/>
    <x v="2"/>
    <x v="1"/>
    <x v="1"/>
    <x v="1"/>
    <n v="0"/>
    <n v="0"/>
    <n v="40"/>
    <n v="200"/>
    <n v="40"/>
    <n v="280"/>
  </r>
  <r>
    <s v="SP_ZIM_146"/>
    <x v="2"/>
    <x v="1"/>
    <x v="1"/>
    <x v="0"/>
    <n v="0"/>
    <n v="2000"/>
    <n v="0"/>
    <n v="4000"/>
    <n v="800"/>
    <n v="6800"/>
  </r>
  <r>
    <s v="SP_ZIM_147"/>
    <x v="2"/>
    <x v="0"/>
    <x v="0"/>
    <x v="0"/>
    <n v="0"/>
    <n v="1000"/>
    <n v="0"/>
    <n v="4000"/>
    <n v="800"/>
    <n v="5800"/>
  </r>
  <r>
    <s v="SP_ZIM_148"/>
    <x v="2"/>
    <x v="1"/>
    <x v="0"/>
    <x v="0"/>
    <n v="0"/>
    <n v="0"/>
    <n v="0"/>
    <n v="1250"/>
    <n v="0"/>
    <n v="1250"/>
  </r>
  <r>
    <s v="SP_ZIM_150"/>
    <x v="2"/>
    <x v="1"/>
    <x v="1"/>
    <x v="0"/>
    <n v="0"/>
    <n v="100"/>
    <n v="1500"/>
    <n v="200"/>
    <n v="0"/>
    <n v="1800"/>
  </r>
  <r>
    <s v="SP_ZIM_151"/>
    <x v="2"/>
    <x v="1"/>
    <x v="1"/>
    <x v="0"/>
    <n v="0"/>
    <n v="0"/>
    <n v="0"/>
    <n v="200"/>
    <n v="0"/>
    <n v="200"/>
  </r>
  <r>
    <s v="SP_ZIM_152"/>
    <x v="2"/>
    <x v="1"/>
    <x v="0"/>
    <x v="0"/>
    <n v="0"/>
    <n v="0"/>
    <n v="0"/>
    <n v="75"/>
    <n v="0"/>
    <n v="75"/>
  </r>
  <r>
    <s v="SP_ZIM_153"/>
    <x v="0"/>
    <x v="1"/>
    <x v="0"/>
    <x v="0"/>
    <n v="0"/>
    <n v="1000"/>
    <n v="400"/>
    <n v="0"/>
    <n v="0"/>
    <n v="1400"/>
  </r>
  <r>
    <s v="SP_ZIM_154"/>
    <x v="2"/>
    <x v="1"/>
    <x v="0"/>
    <x v="0"/>
    <n v="0"/>
    <n v="0"/>
    <n v="0"/>
    <n v="400"/>
    <n v="0"/>
    <n v="400"/>
  </r>
  <r>
    <s v="SP_ZIM_155"/>
    <x v="0"/>
    <x v="0"/>
    <x v="0"/>
    <x v="0"/>
    <n v="0"/>
    <n v="4000"/>
    <n v="0"/>
    <n v="1500"/>
    <n v="1000"/>
    <n v="6500"/>
  </r>
  <r>
    <s v="SP_ZIM_156"/>
    <x v="3"/>
    <x v="0"/>
    <x v="0"/>
    <x v="0"/>
    <n v="0"/>
    <n v="0"/>
    <n v="0"/>
    <n v="0"/>
    <n v="400"/>
    <n v="400"/>
  </r>
  <r>
    <s v="SP_ZIM_157"/>
    <x v="3"/>
    <x v="1"/>
    <x v="1"/>
    <x v="0"/>
    <n v="0"/>
    <n v="0"/>
    <n v="0"/>
    <n v="300"/>
    <n v="0"/>
    <n v="300"/>
  </r>
  <r>
    <s v="SP_ZIM_158"/>
    <x v="3"/>
    <x v="1"/>
    <x v="1"/>
    <x v="0"/>
    <n v="0"/>
    <n v="0"/>
    <n v="0"/>
    <n v="800"/>
    <n v="0"/>
    <n v="800"/>
  </r>
  <r>
    <s v="SP_ZIM_159"/>
    <x v="3"/>
    <x v="1"/>
    <x v="1"/>
    <x v="1"/>
    <n v="0"/>
    <n v="500"/>
    <n v="0"/>
    <n v="4000"/>
    <n v="1100"/>
    <n v="5600"/>
  </r>
  <r>
    <s v="SP_ZIM_160"/>
    <x v="3"/>
    <x v="1"/>
    <x v="1"/>
    <x v="0"/>
    <n v="0"/>
    <n v="500"/>
    <n v="600"/>
    <n v="1500"/>
    <n v="0"/>
    <n v="2600"/>
  </r>
  <r>
    <s v="SP_ZIM_162"/>
    <x v="3"/>
    <x v="1"/>
    <x v="1"/>
    <x v="1"/>
    <n v="0"/>
    <n v="0"/>
    <n v="200"/>
    <n v="1500"/>
    <n v="400"/>
    <n v="2100"/>
  </r>
  <r>
    <s v="SP_ZIM_163"/>
    <x v="3"/>
    <x v="1"/>
    <x v="1"/>
    <x v="1"/>
    <n v="0"/>
    <n v="900"/>
    <n v="1000"/>
    <n v="800"/>
    <n v="250"/>
    <n v="2950"/>
  </r>
  <r>
    <s v="SP_ZIM_164"/>
    <x v="3"/>
    <x v="1"/>
    <x v="0"/>
    <x v="0"/>
    <n v="0"/>
    <n v="0"/>
    <n v="0"/>
    <n v="2000"/>
    <n v="100"/>
    <n v="2100"/>
  </r>
  <r>
    <s v="SP_ZIM_165"/>
    <x v="3"/>
    <x v="1"/>
    <x v="0"/>
    <x v="0"/>
    <n v="0"/>
    <n v="500"/>
    <n v="100"/>
    <n v="5000"/>
    <n v="0"/>
    <n v="5600"/>
  </r>
  <r>
    <s v="SP_ZIM_166"/>
    <x v="3"/>
    <x v="1"/>
    <x v="0"/>
    <x v="0"/>
    <n v="0"/>
    <n v="400"/>
    <n v="0"/>
    <n v="2000"/>
    <n v="1000"/>
    <n v="3400"/>
  </r>
  <r>
    <s v="SP_ZIM_167"/>
    <x v="3"/>
    <x v="1"/>
    <x v="1"/>
    <x v="0"/>
    <n v="0"/>
    <n v="150"/>
    <n v="200"/>
    <n v="4000"/>
    <n v="0"/>
    <n v="4350"/>
  </r>
  <r>
    <s v="SP_ZIM_168"/>
    <x v="3"/>
    <x v="1"/>
    <x v="0"/>
    <x v="0"/>
    <n v="0"/>
    <n v="4000"/>
    <n v="0"/>
    <n v="2000"/>
    <n v="500"/>
    <n v="6500"/>
  </r>
  <r>
    <s v="SP_ZIM_169"/>
    <x v="3"/>
    <x v="1"/>
    <x v="0"/>
    <x v="1"/>
    <n v="0"/>
    <n v="100"/>
    <n v="0"/>
    <n v="2000"/>
    <n v="100"/>
    <n v="2200"/>
  </r>
  <r>
    <s v="SP_ZIM_170"/>
    <x v="3"/>
    <x v="1"/>
    <x v="1"/>
    <x v="0"/>
    <n v="0"/>
    <n v="0"/>
    <n v="200"/>
    <n v="6000"/>
    <n v="2000"/>
    <n v="8200"/>
  </r>
  <r>
    <s v="SP_ZIM_171"/>
    <x v="3"/>
    <x v="1"/>
    <x v="0"/>
    <x v="1"/>
    <n v="0"/>
    <n v="100"/>
    <n v="0"/>
    <n v="2000"/>
    <n v="0"/>
    <n v="2100"/>
  </r>
  <r>
    <s v="SP_ZIM_172"/>
    <x v="3"/>
    <x v="1"/>
    <x v="1"/>
    <x v="0"/>
    <n v="0"/>
    <n v="3200"/>
    <n v="0"/>
    <n v="3200"/>
    <n v="0"/>
    <n v="6400"/>
  </r>
  <r>
    <s v="SP_ZIM_173"/>
    <x v="3"/>
    <x v="1"/>
    <x v="0"/>
    <x v="1"/>
    <n v="0"/>
    <n v="400"/>
    <n v="150"/>
    <n v="4000"/>
    <n v="1500"/>
    <n v="6050"/>
  </r>
  <r>
    <s v="SP_ZIM_174"/>
    <x v="3"/>
    <x v="1"/>
    <x v="0"/>
    <x v="0"/>
    <n v="0"/>
    <n v="200"/>
    <n v="40"/>
    <n v="200"/>
    <n v="0"/>
    <n v="440"/>
  </r>
  <r>
    <s v="SP_ZIM_175"/>
    <x v="3"/>
    <x v="1"/>
    <x v="0"/>
    <x v="0"/>
    <n v="0"/>
    <n v="0"/>
    <n v="0"/>
    <n v="100"/>
    <n v="20"/>
    <n v="120"/>
  </r>
  <r>
    <s v="SP_ZIM_176"/>
    <x v="3"/>
    <x v="1"/>
    <x v="0"/>
    <x v="1"/>
    <n v="0"/>
    <n v="200"/>
    <n v="300"/>
    <n v="1000"/>
    <n v="1000"/>
    <n v="2500"/>
  </r>
  <r>
    <s v="SP_ZIM_177"/>
    <x v="3"/>
    <x v="0"/>
    <x v="0"/>
    <x v="1"/>
    <n v="0"/>
    <n v="200"/>
    <n v="0"/>
    <n v="2000"/>
    <n v="0"/>
    <n v="2200"/>
  </r>
  <r>
    <s v="SP_ZIM_178"/>
    <x v="3"/>
    <x v="1"/>
    <x v="1"/>
    <x v="0"/>
    <n v="0"/>
    <n v="800"/>
    <n v="0"/>
    <n v="0"/>
    <n v="0"/>
    <n v="800"/>
  </r>
  <r>
    <s v="SP_ZIM_179"/>
    <x v="3"/>
    <x v="1"/>
    <x v="0"/>
    <x v="1"/>
    <n v="0"/>
    <n v="800"/>
    <n v="0"/>
    <n v="0"/>
    <n v="0"/>
    <n v="800"/>
  </r>
  <r>
    <s v="SP_ZIM_180"/>
    <x v="3"/>
    <x v="1"/>
    <x v="0"/>
    <x v="0"/>
    <n v="0"/>
    <n v="80"/>
    <n v="0"/>
    <n v="160"/>
    <n v="0"/>
    <n v="240"/>
  </r>
  <r>
    <s v="SP_ZIM_181"/>
    <x v="3"/>
    <x v="0"/>
    <x v="0"/>
    <x v="0"/>
    <n v="0"/>
    <n v="80"/>
    <n v="0"/>
    <n v="200"/>
    <n v="0"/>
    <n v="280"/>
  </r>
  <r>
    <s v="SP_ZIM_182"/>
    <x v="3"/>
    <x v="1"/>
    <x v="0"/>
    <x v="0"/>
    <n v="0"/>
    <n v="500"/>
    <n v="0"/>
    <n v="0"/>
    <n v="0"/>
    <n v="500"/>
  </r>
  <r>
    <s v="SP_ZIM_183"/>
    <x v="2"/>
    <x v="1"/>
    <x v="1"/>
    <x v="0"/>
    <n v="0"/>
    <n v="0"/>
    <n v="100"/>
    <n v="600"/>
    <n v="0"/>
    <n v="700"/>
  </r>
  <r>
    <s v="SP_ZIM_184"/>
    <x v="2"/>
    <x v="1"/>
    <x v="0"/>
    <x v="0"/>
    <n v="0"/>
    <n v="0"/>
    <n v="150"/>
    <n v="320"/>
    <n v="0"/>
    <n v="470"/>
  </r>
  <r>
    <s v="SP_ZIM_185"/>
    <x v="2"/>
    <x v="1"/>
    <x v="1"/>
    <x v="0"/>
    <n v="0"/>
    <n v="0"/>
    <n v="120"/>
    <n v="400"/>
    <n v="0"/>
    <n v="520"/>
  </r>
  <r>
    <s v="SP_ZIM_186"/>
    <x v="2"/>
    <x v="1"/>
    <x v="0"/>
    <x v="0"/>
    <n v="0"/>
    <n v="200"/>
    <n v="500"/>
    <n v="500"/>
    <n v="0"/>
    <n v="1200"/>
  </r>
  <r>
    <s v="SP_ZIM_187"/>
    <x v="2"/>
    <x v="1"/>
    <x v="0"/>
    <x v="0"/>
    <n v="0"/>
    <n v="0"/>
    <n v="100"/>
    <n v="4000"/>
    <n v="0"/>
    <n v="4100"/>
  </r>
  <r>
    <s v="SP_ZIM_188"/>
    <x v="2"/>
    <x v="1"/>
    <x v="1"/>
    <x v="0"/>
    <n v="0"/>
    <n v="0"/>
    <n v="50"/>
    <n v="200"/>
    <n v="0"/>
    <n v="250"/>
  </r>
  <r>
    <s v="SP_ZIM_189"/>
    <x v="2"/>
    <x v="1"/>
    <x v="1"/>
    <x v="0"/>
    <n v="0"/>
    <n v="0"/>
    <n v="0"/>
    <n v="100"/>
    <n v="0"/>
    <n v="100"/>
  </r>
  <r>
    <s v="SP_ZIM_190"/>
    <x v="2"/>
    <x v="1"/>
    <x v="0"/>
    <x v="0"/>
    <n v="0"/>
    <n v="0"/>
    <n v="250"/>
    <n v="800"/>
    <n v="0"/>
    <n v="1050"/>
  </r>
  <r>
    <s v="SP_ZIM_191"/>
    <x v="0"/>
    <x v="1"/>
    <x v="1"/>
    <x v="0"/>
    <n v="0"/>
    <n v="400"/>
    <n v="0"/>
    <n v="800"/>
    <n v="0"/>
    <n v="1200"/>
  </r>
  <r>
    <s v="SP_ZIM_192"/>
    <x v="0"/>
    <x v="1"/>
    <x v="1"/>
    <x v="0"/>
    <n v="0"/>
    <n v="800"/>
    <n v="8000"/>
    <n v="2000"/>
    <n v="0"/>
    <n v="10800"/>
  </r>
  <r>
    <s v="SP_ZIM_193"/>
    <x v="0"/>
    <x v="0"/>
    <x v="0"/>
    <x v="1"/>
    <n v="0"/>
    <n v="0"/>
    <n v="800"/>
    <n v="2000"/>
    <n v="1000"/>
    <n v="3800"/>
  </r>
  <r>
    <s v="SP_ZIM_194"/>
    <x v="4"/>
    <x v="1"/>
    <x v="1"/>
    <x v="0"/>
    <n v="0"/>
    <n v="0"/>
    <n v="0"/>
    <n v="800"/>
    <n v="0"/>
    <n v="800"/>
  </r>
  <r>
    <s v="SP_ZIM_195"/>
    <x v="0"/>
    <x v="1"/>
    <x v="1"/>
    <x v="0"/>
    <n v="0"/>
    <n v="2000"/>
    <n v="0"/>
    <n v="4000"/>
    <n v="0"/>
    <n v="6000"/>
  </r>
  <r>
    <s v="SP_ZIM_196"/>
    <x v="0"/>
    <x v="1"/>
    <x v="1"/>
    <x v="0"/>
    <n v="0"/>
    <n v="1000"/>
    <n v="0"/>
    <n v="2000"/>
    <n v="0"/>
    <n v="3000"/>
  </r>
  <r>
    <s v="SP_ZIM_197"/>
    <x v="0"/>
    <x v="1"/>
    <x v="0"/>
    <x v="0"/>
    <n v="0"/>
    <n v="0"/>
    <n v="800"/>
    <n v="400"/>
    <n v="0"/>
    <n v="1200"/>
  </r>
  <r>
    <s v="SP_ZIM_198"/>
    <x v="0"/>
    <x v="1"/>
    <x v="1"/>
    <x v="0"/>
    <n v="0"/>
    <n v="4000"/>
    <n v="0"/>
    <n v="4000"/>
    <n v="0"/>
    <n v="8000"/>
  </r>
  <r>
    <s v="SP_ZIM_199"/>
    <x v="0"/>
    <x v="1"/>
    <x v="1"/>
    <x v="0"/>
    <n v="0"/>
    <n v="800"/>
    <n v="0"/>
    <n v="2000"/>
    <n v="2000"/>
    <n v="4800"/>
  </r>
  <r>
    <s v="SP_ZIM_200"/>
    <x v="0"/>
    <x v="1"/>
    <x v="1"/>
    <x v="0"/>
    <n v="0"/>
    <n v="800"/>
    <n v="0"/>
    <n v="800"/>
    <n v="0"/>
    <n v="1600"/>
  </r>
  <r>
    <s v="SP_ZIM_201"/>
    <x v="0"/>
    <x v="0"/>
    <x v="0"/>
    <x v="0"/>
    <n v="0"/>
    <n v="2000"/>
    <n v="0"/>
    <n v="2000"/>
    <n v="0"/>
    <n v="4000"/>
  </r>
  <r>
    <s v="SP_ZIM_202"/>
    <x v="0"/>
    <x v="0"/>
    <x v="0"/>
    <x v="0"/>
    <n v="0"/>
    <n v="0"/>
    <n v="0"/>
    <n v="1000"/>
    <n v="0"/>
    <n v="1000"/>
  </r>
  <r>
    <s v="SP_ZIM_203"/>
    <x v="0"/>
    <x v="1"/>
    <x v="1"/>
    <x v="0"/>
    <n v="0"/>
    <n v="0"/>
    <n v="0"/>
    <n v="4000"/>
    <n v="0"/>
    <n v="4000"/>
  </r>
  <r>
    <s v="SP_ZIM_204"/>
    <x v="0"/>
    <x v="1"/>
    <x v="0"/>
    <x v="0"/>
    <n v="0"/>
    <n v="0"/>
    <n v="0"/>
    <n v="1600"/>
    <n v="0"/>
    <n v="1600"/>
  </r>
  <r>
    <s v="SP_ZIM_206"/>
    <x v="0"/>
    <x v="1"/>
    <x v="0"/>
    <x v="0"/>
    <n v="0"/>
    <n v="0"/>
    <n v="100"/>
    <n v="5000"/>
    <n v="0"/>
    <n v="5100"/>
  </r>
  <r>
    <s v="SP_ZIM_207"/>
    <x v="0"/>
    <x v="1"/>
    <x v="1"/>
    <x v="0"/>
    <n v="0"/>
    <n v="0"/>
    <n v="0"/>
    <n v="4000"/>
    <n v="0"/>
    <n v="4000"/>
  </r>
  <r>
    <s v="SP_ZIM_208"/>
    <x v="0"/>
    <x v="0"/>
    <x v="0"/>
    <x v="0"/>
    <n v="0"/>
    <n v="400"/>
    <n v="0"/>
    <n v="800"/>
    <n v="0"/>
    <n v="1200"/>
  </r>
  <r>
    <s v="SP_ZIM_209"/>
    <x v="3"/>
    <x v="1"/>
    <x v="1"/>
    <x v="0"/>
    <n v="0"/>
    <n v="400"/>
    <n v="0"/>
    <n v="800"/>
    <n v="0"/>
    <n v="1200"/>
  </r>
  <r>
    <s v="SP_ZIM_211"/>
    <x v="2"/>
    <x v="1"/>
    <x v="0"/>
    <x v="0"/>
    <n v="0"/>
    <n v="100"/>
    <n v="0"/>
    <n v="1000"/>
    <n v="0"/>
    <n v="1100"/>
  </r>
  <r>
    <s v="SP_ZIM_212"/>
    <x v="2"/>
    <x v="0"/>
    <x v="0"/>
    <x v="1"/>
    <n v="0"/>
    <n v="0"/>
    <n v="100"/>
    <n v="0"/>
    <n v="100"/>
    <n v="200"/>
  </r>
  <r>
    <s v="SP_ZIM_213"/>
    <x v="3"/>
    <x v="1"/>
    <x v="0"/>
    <x v="0"/>
    <n v="0"/>
    <n v="0"/>
    <n v="0"/>
    <n v="100"/>
    <n v="0"/>
    <n v="100"/>
  </r>
  <r>
    <s v="SP_ZIM_214"/>
    <x v="3"/>
    <x v="0"/>
    <x v="0"/>
    <x v="0"/>
    <n v="0"/>
    <n v="0"/>
    <n v="0"/>
    <n v="4000"/>
    <n v="700"/>
    <n v="4700"/>
  </r>
  <r>
    <s v="SP_ZIM_215"/>
    <x v="3"/>
    <x v="1"/>
    <x v="0"/>
    <x v="0"/>
    <n v="0"/>
    <n v="400"/>
    <n v="0"/>
    <n v="300"/>
    <n v="1000"/>
    <n v="1700"/>
  </r>
  <r>
    <s v="SP_ZIM_216"/>
    <x v="3"/>
    <x v="1"/>
    <x v="0"/>
    <x v="0"/>
    <n v="0"/>
    <n v="0"/>
    <n v="500"/>
    <n v="5000"/>
    <n v="0"/>
    <n v="5500"/>
  </r>
  <r>
    <s v="SP_ZIM_217"/>
    <x v="3"/>
    <x v="1"/>
    <x v="0"/>
    <x v="1"/>
    <n v="0"/>
    <n v="500"/>
    <n v="0"/>
    <n v="1000"/>
    <n v="0"/>
    <n v="1500"/>
  </r>
  <r>
    <s v="SP_ZIM_218"/>
    <x v="3"/>
    <x v="1"/>
    <x v="0"/>
    <x v="0"/>
    <n v="0"/>
    <n v="0"/>
    <n v="0"/>
    <n v="150"/>
    <n v="0"/>
    <n v="150"/>
  </r>
  <r>
    <s v="SP_ZIM_219"/>
    <x v="3"/>
    <x v="1"/>
    <x v="0"/>
    <x v="0"/>
    <n v="0"/>
    <n v="100"/>
    <n v="200"/>
    <n v="1000"/>
    <n v="0"/>
    <n v="1300"/>
  </r>
  <r>
    <s v="SP_ZIM_220"/>
    <x v="3"/>
    <x v="1"/>
    <x v="1"/>
    <x v="0"/>
    <n v="0"/>
    <n v="300"/>
    <n v="0"/>
    <n v="2500"/>
    <n v="0"/>
    <n v="2800"/>
  </r>
  <r>
    <s v="SP_ZIM_221"/>
    <x v="3"/>
    <x v="1"/>
    <x v="0"/>
    <x v="0"/>
    <n v="0"/>
    <n v="0"/>
    <n v="0"/>
    <n v="4000"/>
    <n v="250"/>
    <n v="4250"/>
  </r>
  <r>
    <s v="SP_ZIM_222"/>
    <x v="3"/>
    <x v="1"/>
    <x v="1"/>
    <x v="0"/>
    <n v="0"/>
    <n v="0"/>
    <n v="0"/>
    <n v="5000"/>
    <n v="1200"/>
    <n v="6200"/>
  </r>
  <r>
    <s v="SP_ZIM_223"/>
    <x v="3"/>
    <x v="1"/>
    <x v="1"/>
    <x v="1"/>
    <n v="0"/>
    <n v="600"/>
    <n v="0"/>
    <n v="2000"/>
    <n v="0"/>
    <n v="2600"/>
  </r>
  <r>
    <s v="SP_ZIM_224"/>
    <x v="3"/>
    <x v="0"/>
    <x v="0"/>
    <x v="0"/>
    <n v="0"/>
    <n v="500"/>
    <n v="0"/>
    <n v="5000"/>
    <n v="0"/>
    <n v="5500"/>
  </r>
  <r>
    <s v="SP_ZIM_225"/>
    <x v="1"/>
    <x v="1"/>
    <x v="0"/>
    <x v="0"/>
    <n v="0"/>
    <n v="0"/>
    <n v="100"/>
    <n v="1000"/>
    <n v="0"/>
    <n v="1100"/>
  </r>
  <r>
    <s v="SP_ZIM_226"/>
    <x v="1"/>
    <x v="1"/>
    <x v="0"/>
    <x v="0"/>
    <n v="0"/>
    <n v="0"/>
    <n v="0"/>
    <n v="4000"/>
    <n v="1000"/>
    <n v="5000"/>
  </r>
  <r>
    <s v="SP_ZIM_227"/>
    <x v="1"/>
    <x v="0"/>
    <x v="0"/>
    <x v="1"/>
    <n v="0"/>
    <n v="0"/>
    <n v="0"/>
    <n v="2000"/>
    <n v="0"/>
    <n v="2000"/>
  </r>
  <r>
    <s v="SP_ZIM_228"/>
    <x v="1"/>
    <x v="1"/>
    <x v="1"/>
    <x v="0"/>
    <n v="0"/>
    <n v="0"/>
    <n v="0"/>
    <n v="4000"/>
    <n v="0"/>
    <n v="4000"/>
  </r>
  <r>
    <s v="SP_ZIM_229"/>
    <x v="1"/>
    <x v="1"/>
    <x v="1"/>
    <x v="2"/>
    <n v="0"/>
    <n v="0"/>
    <n v="0"/>
    <n v="1200"/>
    <n v="0"/>
    <n v="1200"/>
  </r>
  <r>
    <s v="SP_ZIM_230"/>
    <x v="1"/>
    <x v="0"/>
    <x v="0"/>
    <x v="0"/>
    <n v="0"/>
    <n v="0"/>
    <n v="0"/>
    <n v="4500"/>
    <n v="0"/>
    <n v="4500"/>
  </r>
  <r>
    <s v="SP_ZIM_231"/>
    <x v="1"/>
    <x v="1"/>
    <x v="0"/>
    <x v="0"/>
    <n v="0"/>
    <n v="0"/>
    <n v="0"/>
    <n v="1000"/>
    <n v="0"/>
    <n v="1000"/>
  </r>
  <r>
    <s v="SP_ZIM_233"/>
    <x v="1"/>
    <x v="1"/>
    <x v="0"/>
    <x v="0"/>
    <n v="0"/>
    <n v="0"/>
    <n v="400"/>
    <n v="100"/>
    <n v="0"/>
    <n v="500"/>
  </r>
  <r>
    <s v="SP_ZIM_234"/>
    <x v="3"/>
    <x v="0"/>
    <x v="0"/>
    <x v="0"/>
    <n v="0"/>
    <n v="0"/>
    <n v="300"/>
    <n v="2000"/>
    <n v="0"/>
    <n v="2300"/>
  </r>
  <r>
    <s v="SP_ZIM_235"/>
    <x v="3"/>
    <x v="1"/>
    <x v="0"/>
    <x v="0"/>
    <n v="0"/>
    <n v="0"/>
    <n v="0"/>
    <n v="0"/>
    <n v="7000"/>
    <n v="7000"/>
  </r>
  <r>
    <s v="SP_ZIM_236"/>
    <x v="3"/>
    <x v="1"/>
    <x v="0"/>
    <x v="1"/>
    <n v="0"/>
    <n v="0"/>
    <n v="2000"/>
    <n v="0"/>
    <n v="1000"/>
    <n v="3000"/>
  </r>
  <r>
    <s v="SP_ZIM_237"/>
    <x v="3"/>
    <x v="1"/>
    <x v="0"/>
    <x v="0"/>
    <n v="0"/>
    <n v="150"/>
    <n v="0"/>
    <n v="1000"/>
    <n v="0"/>
    <n v="1150"/>
  </r>
  <r>
    <s v="SP_ZIM_238"/>
    <x v="2"/>
    <x v="0"/>
    <x v="0"/>
    <x v="0"/>
    <n v="0"/>
    <n v="0"/>
    <n v="100"/>
    <n v="500"/>
    <n v="0"/>
    <n v="600"/>
  </r>
  <r>
    <s v="SP_ZIM_239"/>
    <x v="2"/>
    <x v="1"/>
    <x v="0"/>
    <x v="0"/>
    <n v="0"/>
    <n v="0"/>
    <n v="500"/>
    <n v="2000"/>
    <n v="100"/>
    <n v="2600"/>
  </r>
  <r>
    <s v="SP_ZIM_240"/>
    <x v="2"/>
    <x v="1"/>
    <x v="0"/>
    <x v="0"/>
    <n v="0"/>
    <n v="0"/>
    <n v="0"/>
    <n v="800"/>
    <n v="0"/>
    <n v="800"/>
  </r>
  <r>
    <s v="SP_ZIM_241"/>
    <x v="2"/>
    <x v="1"/>
    <x v="1"/>
    <x v="0"/>
    <n v="0"/>
    <n v="0"/>
    <n v="0"/>
    <n v="1000"/>
    <n v="0"/>
    <n v="1000"/>
  </r>
  <r>
    <s v="SP_ZIM_242"/>
    <x v="2"/>
    <x v="0"/>
    <x v="0"/>
    <x v="1"/>
    <n v="0"/>
    <n v="0"/>
    <n v="0"/>
    <n v="500"/>
    <n v="250"/>
    <n v="750"/>
  </r>
  <r>
    <s v="SP_ZIM_243"/>
    <x v="3"/>
    <x v="1"/>
    <x v="0"/>
    <x v="0"/>
    <n v="0"/>
    <n v="0"/>
    <n v="400"/>
    <n v="0"/>
    <n v="0"/>
    <n v="400"/>
  </r>
  <r>
    <s v="SP_ZIM_244"/>
    <x v="1"/>
    <x v="1"/>
    <x v="0"/>
    <x v="0"/>
    <n v="0"/>
    <n v="200"/>
    <n v="0"/>
    <n v="2000"/>
    <n v="0"/>
    <n v="2200"/>
  </r>
  <r>
    <s v="SP_ZIM_245"/>
    <x v="1"/>
    <x v="0"/>
    <x v="0"/>
    <x v="0"/>
    <n v="0"/>
    <n v="0"/>
    <n v="0"/>
    <n v="2000"/>
    <n v="0"/>
    <n v="2000"/>
  </r>
  <r>
    <s v="SP_ZIM_246"/>
    <x v="1"/>
    <x v="1"/>
    <x v="0"/>
    <x v="1"/>
    <n v="0"/>
    <n v="500"/>
    <n v="0"/>
    <n v="250"/>
    <n v="0"/>
    <n v="750"/>
  </r>
  <r>
    <s v="SP_ZIM_247"/>
    <x v="1"/>
    <x v="1"/>
    <x v="1"/>
    <x v="0"/>
    <n v="0"/>
    <n v="100"/>
    <n v="0"/>
    <n v="1200"/>
    <n v="0"/>
    <n v="1300"/>
  </r>
  <r>
    <s v="SP_ZIM_248"/>
    <x v="1"/>
    <x v="1"/>
    <x v="0"/>
    <x v="0"/>
    <n v="0"/>
    <n v="0"/>
    <n v="400"/>
    <n v="1000"/>
    <n v="0"/>
    <n v="1400"/>
  </r>
  <r>
    <s v="SP_ZIM_249"/>
    <x v="1"/>
    <x v="1"/>
    <x v="0"/>
    <x v="1"/>
    <n v="0"/>
    <n v="0"/>
    <n v="0"/>
    <n v="4000"/>
    <n v="0"/>
    <n v="4000"/>
  </r>
  <r>
    <s v="SP_ZIM_250"/>
    <x v="1"/>
    <x v="0"/>
    <x v="0"/>
    <x v="0"/>
    <n v="0"/>
    <n v="0"/>
    <n v="0"/>
    <n v="1200"/>
    <n v="0"/>
    <n v="1200"/>
  </r>
  <r>
    <s v="SP_ZIM_251"/>
    <x v="1"/>
    <x v="1"/>
    <x v="1"/>
    <x v="0"/>
    <n v="0"/>
    <n v="1200"/>
    <n v="0"/>
    <n v="2000"/>
    <n v="0"/>
    <n v="3200"/>
  </r>
  <r>
    <s v="SP_ZIM_252"/>
    <x v="1"/>
    <x v="0"/>
    <x v="0"/>
    <x v="0"/>
    <n v="0"/>
    <n v="200"/>
    <n v="200"/>
    <n v="2000"/>
    <n v="2000"/>
    <n v="4400"/>
  </r>
  <r>
    <s v="SP_ZIM_253"/>
    <x v="1"/>
    <x v="1"/>
    <x v="1"/>
    <x v="0"/>
    <n v="0"/>
    <n v="500"/>
    <n v="500"/>
    <n v="6000"/>
    <n v="0"/>
    <n v="7000"/>
  </r>
  <r>
    <s v="SP_ZIM_254"/>
    <x v="1"/>
    <x v="1"/>
    <x v="1"/>
    <x v="0"/>
    <n v="0"/>
    <n v="0"/>
    <n v="0"/>
    <n v="400"/>
    <n v="0"/>
    <n v="400"/>
  </r>
  <r>
    <s v="SP_ZIM_255"/>
    <x v="1"/>
    <x v="1"/>
    <x v="1"/>
    <x v="0"/>
    <n v="0"/>
    <n v="200"/>
    <n v="0"/>
    <n v="2000"/>
    <n v="0"/>
    <n v="2200"/>
  </r>
  <r>
    <s v="SP_ZIM_256"/>
    <x v="1"/>
    <x v="1"/>
    <x v="1"/>
    <x v="0"/>
    <n v="0"/>
    <n v="200"/>
    <n v="300"/>
    <n v="4000"/>
    <n v="200"/>
    <n v="4700"/>
  </r>
  <r>
    <s v="SP_ZIM_257"/>
    <x v="1"/>
    <x v="0"/>
    <x v="0"/>
    <x v="1"/>
    <n v="0"/>
    <n v="0"/>
    <n v="0"/>
    <n v="2000"/>
    <n v="0"/>
    <n v="2000"/>
  </r>
  <r>
    <s v="SP_ZIM_258"/>
    <x v="1"/>
    <x v="1"/>
    <x v="0"/>
    <x v="1"/>
    <n v="0"/>
    <n v="500"/>
    <n v="1000"/>
    <n v="1200"/>
    <n v="0"/>
    <n v="2700"/>
  </r>
  <r>
    <s v="SP_ZIM_259"/>
    <x v="1"/>
    <x v="0"/>
    <x v="0"/>
    <x v="0"/>
    <n v="0"/>
    <n v="0"/>
    <n v="0"/>
    <n v="1200"/>
    <n v="0"/>
    <n v="1200"/>
  </r>
  <r>
    <s v="SP_ZIM_260"/>
    <x v="1"/>
    <x v="1"/>
    <x v="1"/>
    <x v="1"/>
    <n v="0"/>
    <n v="500"/>
    <n v="600"/>
    <n v="600"/>
    <n v="0"/>
    <n v="1700"/>
  </r>
  <r>
    <s v="SP_ZIM_261"/>
    <x v="1"/>
    <x v="1"/>
    <x v="1"/>
    <x v="0"/>
    <n v="0"/>
    <n v="0"/>
    <n v="200"/>
    <n v="1200"/>
    <n v="0"/>
    <n v="1400"/>
  </r>
  <r>
    <s v="SP_ZIM_262"/>
    <x v="1"/>
    <x v="1"/>
    <x v="1"/>
    <x v="0"/>
    <n v="0"/>
    <n v="0"/>
    <n v="200"/>
    <n v="2000"/>
    <n v="0"/>
    <n v="2200"/>
  </r>
  <r>
    <s v="SP_ZIM_263"/>
    <x v="1"/>
    <x v="0"/>
    <x v="0"/>
    <x v="1"/>
    <n v="0"/>
    <n v="5000"/>
    <n v="100"/>
    <n v="1000"/>
    <n v="500"/>
    <n v="6600"/>
  </r>
  <r>
    <s v="SP_ZIM_264"/>
    <x v="1"/>
    <x v="1"/>
    <x v="0"/>
    <x v="0"/>
    <n v="0"/>
    <n v="0"/>
    <n v="1000"/>
    <n v="0"/>
    <n v="100"/>
    <n v="1100"/>
  </r>
  <r>
    <s v="SP_ZIM_265"/>
    <x v="1"/>
    <x v="0"/>
    <x v="0"/>
    <x v="0"/>
    <n v="0"/>
    <n v="200"/>
    <n v="200"/>
    <n v="500"/>
    <n v="0"/>
    <n v="900"/>
  </r>
  <r>
    <s v="SP_ZIM_267"/>
    <x v="1"/>
    <x v="0"/>
    <x v="0"/>
    <x v="0"/>
    <n v="0"/>
    <n v="2000"/>
    <n v="0"/>
    <n v="4000"/>
    <n v="2000"/>
    <n v="8000"/>
  </r>
  <r>
    <s v="SP_ZIM_268"/>
    <x v="1"/>
    <x v="1"/>
    <x v="1"/>
    <x v="0"/>
    <n v="0"/>
    <n v="200"/>
    <n v="500"/>
    <n v="500"/>
    <n v="0"/>
    <n v="1200"/>
  </r>
  <r>
    <s v="SP_ZIM_269"/>
    <x v="1"/>
    <x v="1"/>
    <x v="1"/>
    <x v="0"/>
    <n v="0"/>
    <n v="0"/>
    <n v="0"/>
    <n v="2000"/>
    <n v="600"/>
    <n v="2600"/>
  </r>
  <r>
    <s v="SP_ZIM_270"/>
    <x v="3"/>
    <x v="0"/>
    <x v="0"/>
    <x v="1"/>
    <n v="0"/>
    <n v="0"/>
    <n v="0"/>
    <n v="4000"/>
    <n v="3000"/>
    <n v="7000"/>
  </r>
  <r>
    <s v="SP_ZIM_271"/>
    <x v="3"/>
    <x v="0"/>
    <x v="0"/>
    <x v="0"/>
    <n v="0"/>
    <n v="0"/>
    <n v="500"/>
    <n v="4000"/>
    <n v="0"/>
    <n v="4500"/>
  </r>
  <r>
    <s v="SP_ZIM_272"/>
    <x v="3"/>
    <x v="1"/>
    <x v="1"/>
    <x v="0"/>
    <n v="0"/>
    <n v="0"/>
    <n v="2000"/>
    <n v="200"/>
    <n v="4000"/>
    <n v="6200"/>
  </r>
  <r>
    <s v="SP_ZIM_273"/>
    <x v="3"/>
    <x v="1"/>
    <x v="1"/>
    <x v="1"/>
    <n v="0"/>
    <n v="0"/>
    <n v="0"/>
    <n v="2000"/>
    <n v="0"/>
    <n v="2000"/>
  </r>
  <r>
    <s v="SP_ZIM_274"/>
    <x v="3"/>
    <x v="1"/>
    <x v="0"/>
    <x v="0"/>
    <n v="0"/>
    <n v="200"/>
    <n v="0"/>
    <n v="3000"/>
    <n v="0"/>
    <n v="3200"/>
  </r>
  <r>
    <s v="SP_ZIM_275"/>
    <x v="3"/>
    <x v="1"/>
    <x v="1"/>
    <x v="0"/>
    <n v="0"/>
    <n v="0"/>
    <n v="0"/>
    <n v="500"/>
    <n v="0"/>
    <n v="500"/>
  </r>
  <r>
    <s v="SP_ZIM_276"/>
    <x v="3"/>
    <x v="1"/>
    <x v="0"/>
    <x v="0"/>
    <n v="0"/>
    <n v="150"/>
    <n v="0"/>
    <n v="100"/>
    <n v="0"/>
    <n v="250"/>
  </r>
  <r>
    <s v="SP_ZIM_277"/>
    <x v="3"/>
    <x v="0"/>
    <x v="0"/>
    <x v="1"/>
    <n v="0"/>
    <n v="2000"/>
    <n v="0"/>
    <n v="0"/>
    <n v="8000"/>
    <n v="10000"/>
  </r>
  <r>
    <s v="SP_ZIM_278"/>
    <x v="3"/>
    <x v="1"/>
    <x v="1"/>
    <x v="0"/>
    <n v="0"/>
    <n v="0"/>
    <n v="0"/>
    <n v="500"/>
    <n v="100"/>
    <n v="600"/>
  </r>
  <r>
    <s v="SP_ZIM_279"/>
    <x v="3"/>
    <x v="0"/>
    <x v="0"/>
    <x v="0"/>
    <n v="0"/>
    <n v="100"/>
    <n v="0"/>
    <n v="1000"/>
    <n v="0"/>
    <n v="1100"/>
  </r>
  <r>
    <s v="SP_ZIM_280"/>
    <x v="3"/>
    <x v="0"/>
    <x v="0"/>
    <x v="1"/>
    <n v="0"/>
    <n v="400"/>
    <n v="0"/>
    <n v="0"/>
    <n v="0"/>
    <n v="400"/>
  </r>
  <r>
    <s v="SP_ZIM_281"/>
    <x v="3"/>
    <x v="0"/>
    <x v="0"/>
    <x v="1"/>
    <n v="0"/>
    <n v="100"/>
    <n v="0"/>
    <n v="250"/>
    <n v="150"/>
    <n v="500"/>
  </r>
  <r>
    <s v="SP_ZIM_282"/>
    <x v="3"/>
    <x v="0"/>
    <x v="0"/>
    <x v="0"/>
    <n v="0"/>
    <n v="0"/>
    <n v="400"/>
    <n v="2000"/>
    <n v="0"/>
    <n v="2400"/>
  </r>
  <r>
    <s v="SP_ZIM_283"/>
    <x v="3"/>
    <x v="1"/>
    <x v="0"/>
    <x v="0"/>
    <n v="0"/>
    <n v="100"/>
    <n v="200"/>
    <n v="500"/>
    <n v="0"/>
    <n v="800"/>
  </r>
  <r>
    <s v="SP_ZIM_284"/>
    <x v="3"/>
    <x v="1"/>
    <x v="1"/>
    <x v="0"/>
    <n v="0"/>
    <n v="0"/>
    <n v="0"/>
    <n v="500"/>
    <n v="500"/>
    <n v="1000"/>
  </r>
  <r>
    <s v="SP_ZIM_285"/>
    <x v="3"/>
    <x v="1"/>
    <x v="1"/>
    <x v="0"/>
    <n v="0"/>
    <n v="0"/>
    <n v="0"/>
    <n v="2000"/>
    <n v="100"/>
    <n v="2100"/>
  </r>
  <r>
    <s v="SP_ZIM_286"/>
    <x v="3"/>
    <x v="1"/>
    <x v="1"/>
    <x v="0"/>
    <n v="0"/>
    <n v="0"/>
    <n v="0"/>
    <n v="2000"/>
    <n v="0"/>
    <n v="2000"/>
  </r>
  <r>
    <s v="SP_ZIM_287"/>
    <x v="3"/>
    <x v="1"/>
    <x v="1"/>
    <x v="0"/>
    <n v="0"/>
    <n v="0"/>
    <n v="0"/>
    <n v="100"/>
    <n v="0"/>
    <n v="100"/>
  </r>
  <r>
    <s v="SP_ZIM_288"/>
    <x v="3"/>
    <x v="1"/>
    <x v="0"/>
    <x v="0"/>
    <n v="0"/>
    <n v="0"/>
    <n v="0"/>
    <n v="0"/>
    <n v="100"/>
    <n v="100"/>
  </r>
  <r>
    <s v="SP_ZIM_289"/>
    <x v="3"/>
    <x v="1"/>
    <x v="0"/>
    <x v="0"/>
    <n v="0"/>
    <n v="0"/>
    <n v="0"/>
    <n v="1500"/>
    <n v="800"/>
    <n v="2300"/>
  </r>
  <r>
    <s v="SP_ZIM_290"/>
    <x v="3"/>
    <x v="0"/>
    <x v="0"/>
    <x v="0"/>
    <n v="0"/>
    <n v="0"/>
    <n v="0"/>
    <n v="500"/>
    <n v="0"/>
    <n v="500"/>
  </r>
  <r>
    <s v="SP_ZIM_291"/>
    <x v="3"/>
    <x v="1"/>
    <x v="0"/>
    <x v="0"/>
    <n v="0"/>
    <n v="0"/>
    <n v="0"/>
    <n v="2000"/>
    <n v="0"/>
    <n v="2000"/>
  </r>
  <r>
    <s v="SP_ZIM_292"/>
    <x v="3"/>
    <x v="1"/>
    <x v="1"/>
    <x v="0"/>
    <n v="0"/>
    <n v="0"/>
    <n v="100"/>
    <n v="0"/>
    <n v="0"/>
    <n v="100"/>
  </r>
  <r>
    <s v="SP_ZIM_293"/>
    <x v="3"/>
    <x v="1"/>
    <x v="0"/>
    <x v="1"/>
    <n v="0"/>
    <n v="200"/>
    <n v="400"/>
    <n v="2000"/>
    <n v="0"/>
    <n v="2600"/>
  </r>
  <r>
    <s v="SP_ZIM_294"/>
    <x v="0"/>
    <x v="1"/>
    <x v="1"/>
    <x v="0"/>
    <n v="0"/>
    <n v="300"/>
    <n v="400"/>
    <n v="5000"/>
    <n v="0"/>
    <n v="5700"/>
  </r>
  <r>
    <s v="SP_ZIM_295"/>
    <x v="3"/>
    <x v="1"/>
    <x v="1"/>
    <x v="0"/>
    <n v="0"/>
    <n v="1000"/>
    <n v="0"/>
    <n v="0"/>
    <n v="0"/>
    <n v="1000"/>
  </r>
  <r>
    <s v="SP_ZIM_296"/>
    <x v="3"/>
    <x v="1"/>
    <x v="0"/>
    <x v="0"/>
    <n v="0"/>
    <n v="0"/>
    <n v="1000"/>
    <n v="1000"/>
    <n v="0"/>
    <n v="2000"/>
  </r>
  <r>
    <s v="SP_ZIM_297"/>
    <x v="3"/>
    <x v="1"/>
    <x v="0"/>
    <x v="0"/>
    <n v="0"/>
    <n v="500"/>
    <n v="0"/>
    <n v="600"/>
    <n v="0"/>
    <n v="1100"/>
  </r>
  <r>
    <s v="SP_ZIM_298"/>
    <x v="0"/>
    <x v="1"/>
    <x v="0"/>
    <x v="0"/>
    <n v="0"/>
    <n v="1000"/>
    <n v="0"/>
    <n v="2000"/>
    <n v="0"/>
    <n v="3000"/>
  </r>
  <r>
    <s v="SP_ZIM_299"/>
    <x v="0"/>
    <x v="1"/>
    <x v="1"/>
    <x v="0"/>
    <n v="0"/>
    <n v="200"/>
    <n v="0"/>
    <n v="2000"/>
    <n v="0"/>
    <n v="2200"/>
  </r>
  <r>
    <s v="SP_ZIM_300"/>
    <x v="0"/>
    <x v="1"/>
    <x v="1"/>
    <x v="0"/>
    <n v="0"/>
    <n v="0"/>
    <n v="0"/>
    <n v="2000"/>
    <n v="0"/>
    <n v="2000"/>
  </r>
  <r>
    <s v="SP_ZIM_301"/>
    <x v="0"/>
    <x v="1"/>
    <x v="1"/>
    <x v="0"/>
    <n v="0"/>
    <n v="500"/>
    <n v="0"/>
    <n v="1000"/>
    <n v="0"/>
    <n v="1500"/>
  </r>
  <r>
    <s v="SP_ZIM_302"/>
    <x v="0"/>
    <x v="1"/>
    <x v="1"/>
    <x v="1"/>
    <n v="0"/>
    <n v="500"/>
    <n v="0"/>
    <n v="2000"/>
    <n v="0"/>
    <n v="2500"/>
  </r>
  <r>
    <s v="SP_ZIM_303"/>
    <x v="1"/>
    <x v="1"/>
    <x v="0"/>
    <x v="1"/>
    <n v="0"/>
    <n v="800"/>
    <n v="0"/>
    <n v="2300"/>
    <n v="0"/>
    <n v="3100"/>
  </r>
  <r>
    <s v="SP_ZIM_304"/>
    <x v="1"/>
    <x v="0"/>
    <x v="0"/>
    <x v="1"/>
    <n v="0"/>
    <n v="0"/>
    <n v="800"/>
    <n v="0"/>
    <n v="0"/>
    <n v="800"/>
  </r>
  <r>
    <s v="SP_ZIM_305"/>
    <x v="1"/>
    <x v="1"/>
    <x v="0"/>
    <x v="0"/>
    <n v="0"/>
    <n v="0"/>
    <n v="300"/>
    <n v="500"/>
    <n v="0"/>
    <n v="800"/>
  </r>
  <r>
    <s v="SP_ZIM_306"/>
    <x v="1"/>
    <x v="1"/>
    <x v="0"/>
    <x v="0"/>
    <n v="0"/>
    <n v="0"/>
    <n v="0"/>
    <n v="1000"/>
    <n v="0"/>
    <n v="1000"/>
  </r>
  <r>
    <s v="SP_ZIM_307"/>
    <x v="1"/>
    <x v="1"/>
    <x v="0"/>
    <x v="0"/>
    <n v="0"/>
    <n v="0"/>
    <n v="150"/>
    <n v="1000"/>
    <n v="0"/>
    <n v="1150"/>
  </r>
  <r>
    <s v="SP_ZIM_308"/>
    <x v="1"/>
    <x v="1"/>
    <x v="0"/>
    <x v="0"/>
    <n v="0"/>
    <n v="0"/>
    <n v="200"/>
    <n v="1000"/>
    <n v="0"/>
    <n v="1200"/>
  </r>
  <r>
    <s v="SP_ZIM_309"/>
    <x v="1"/>
    <x v="1"/>
    <x v="0"/>
    <x v="1"/>
    <n v="0"/>
    <n v="0"/>
    <n v="0"/>
    <n v="1500"/>
    <n v="0"/>
    <n v="1500"/>
  </r>
  <r>
    <s v="SP_ZIM_311"/>
    <x v="1"/>
    <x v="0"/>
    <x v="0"/>
    <x v="0"/>
    <n v="0"/>
    <n v="0"/>
    <n v="0"/>
    <n v="2500"/>
    <n v="0"/>
    <n v="2500"/>
  </r>
  <r>
    <s v="SP_ZIM_312"/>
    <x v="1"/>
    <x v="0"/>
    <x v="0"/>
    <x v="0"/>
    <n v="0"/>
    <n v="0"/>
    <n v="0"/>
    <n v="200"/>
    <n v="0"/>
    <n v="200"/>
  </r>
  <r>
    <s v="SP_ZIM_313"/>
    <x v="1"/>
    <x v="1"/>
    <x v="1"/>
    <x v="0"/>
    <n v="0"/>
    <n v="0"/>
    <n v="350"/>
    <n v="2000"/>
    <n v="0"/>
    <n v="2350"/>
  </r>
  <r>
    <s v="SP_ZIM_314"/>
    <x v="1"/>
    <x v="1"/>
    <x v="0"/>
    <x v="0"/>
    <n v="0"/>
    <n v="0"/>
    <n v="0"/>
    <n v="750"/>
    <n v="0"/>
    <n v="750"/>
  </r>
  <r>
    <s v="SP_ZIM_315"/>
    <x v="1"/>
    <x v="1"/>
    <x v="0"/>
    <x v="0"/>
    <n v="0"/>
    <n v="0"/>
    <n v="0"/>
    <n v="1000"/>
    <n v="0"/>
    <n v="1000"/>
  </r>
  <r>
    <s v="SP_ZIM_316"/>
    <x v="0"/>
    <x v="1"/>
    <x v="0"/>
    <x v="0"/>
    <n v="0"/>
    <n v="0"/>
    <n v="0"/>
    <n v="300"/>
    <n v="0"/>
    <n v="300"/>
  </r>
  <r>
    <s v="SP_ZIM_317"/>
    <x v="0"/>
    <x v="1"/>
    <x v="1"/>
    <x v="0"/>
    <n v="0"/>
    <n v="0"/>
    <n v="0"/>
    <n v="500"/>
    <n v="0"/>
    <n v="500"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  <r>
    <m/>
    <x v="5"/>
    <x v="2"/>
    <x v="2"/>
    <x v="2"/>
    <m/>
    <m/>
    <m/>
    <m/>
    <m/>
    <m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570">
  <r>
    <s v="SP_ZIM_001"/>
    <x v="0"/>
    <n v="1"/>
    <n v="800"/>
    <n v="7.5"/>
    <x v="0"/>
    <x v="0"/>
    <m/>
    <m/>
    <n v="75"/>
    <x v="0"/>
  </r>
  <r>
    <s v="SP_ZIM_002"/>
    <x v="0"/>
    <n v="1"/>
    <n v="500"/>
    <n v="5"/>
    <x v="0"/>
    <x v="0"/>
    <m/>
    <m/>
    <n v="90"/>
    <x v="1"/>
  </r>
  <r>
    <s v="SP_ZIM_002"/>
    <x v="0"/>
    <n v="2"/>
    <n v="50"/>
    <n v="0.5"/>
    <x v="1"/>
    <x v="1"/>
    <s v="maize"/>
    <n v="33"/>
    <n v="10"/>
    <x v="2"/>
  </r>
  <r>
    <s v="SP_ZIM_003"/>
    <x v="0"/>
    <n v="1"/>
    <n v="400"/>
    <n v="2"/>
    <x v="2"/>
    <x v="0"/>
    <m/>
    <m/>
    <n v="15"/>
    <x v="3"/>
  </r>
  <r>
    <s v="SP_ZIM_003"/>
    <x v="0"/>
    <n v="2"/>
    <n v="800"/>
    <n v="5"/>
    <x v="0"/>
    <x v="0"/>
    <m/>
    <m/>
    <n v="70"/>
    <x v="4"/>
  </r>
  <r>
    <s v="SP_ZIM_004"/>
    <x v="0"/>
    <n v="1"/>
    <n v="400"/>
    <n v="2"/>
    <x v="2"/>
    <x v="0"/>
    <m/>
    <m/>
    <n v="30"/>
    <x v="5"/>
  </r>
  <r>
    <s v="SP_ZIM_004"/>
    <x v="0"/>
    <n v="2"/>
    <n v="1200"/>
    <n v="10"/>
    <x v="0"/>
    <x v="0"/>
    <m/>
    <m/>
    <n v="150"/>
    <x v="6"/>
  </r>
  <r>
    <s v="SP_ZIM_005"/>
    <x v="0"/>
    <n v="1"/>
    <n v="400"/>
    <n v="1"/>
    <x v="2"/>
    <x v="0"/>
    <m/>
    <m/>
    <n v="5"/>
    <x v="7"/>
  </r>
  <r>
    <s v="SP_ZIM_005"/>
    <x v="0"/>
    <n v="2"/>
    <n v="800"/>
    <n v="5"/>
    <x v="0"/>
    <x v="0"/>
    <m/>
    <m/>
    <n v="50"/>
    <x v="8"/>
  </r>
  <r>
    <s v="SP_ZIM_006"/>
    <x v="0"/>
    <n v="2"/>
    <n v="800"/>
    <n v="3"/>
    <x v="3"/>
    <x v="0"/>
    <m/>
    <m/>
    <n v="9"/>
    <x v="9"/>
  </r>
  <r>
    <s v="SP_ZIM_006"/>
    <x v="0"/>
    <n v="1"/>
    <n v="200"/>
    <n v="10"/>
    <x v="0"/>
    <x v="0"/>
    <m/>
    <m/>
    <n v="125"/>
    <x v="10"/>
  </r>
  <r>
    <s v="SP_ZIM_007"/>
    <x v="0"/>
    <n v="1"/>
    <n v="4000"/>
    <n v="20"/>
    <x v="0"/>
    <x v="0"/>
    <m/>
    <m/>
    <n v="250"/>
    <x v="8"/>
  </r>
  <r>
    <s v="SP_ZIM_007"/>
    <x v="0"/>
    <n v="2"/>
    <n v="4000"/>
    <n v="15"/>
    <x v="3"/>
    <x v="0"/>
    <m/>
    <m/>
    <n v="300"/>
    <x v="5"/>
  </r>
  <r>
    <s v="SP_ZIM_007"/>
    <x v="0"/>
    <n v="3"/>
    <n v="800"/>
    <n v="2"/>
    <x v="2"/>
    <x v="0"/>
    <m/>
    <m/>
    <n v="20"/>
    <x v="11"/>
  </r>
  <r>
    <s v="SP_ZIM_008"/>
    <x v="0"/>
    <n v="1"/>
    <n v="400"/>
    <n v="5"/>
    <x v="0"/>
    <x v="0"/>
    <m/>
    <m/>
    <n v="40"/>
    <x v="12"/>
  </r>
  <r>
    <s v="SP_ZIM_009"/>
    <x v="0"/>
    <n v="1"/>
    <n v="400"/>
    <n v="10"/>
    <x v="0"/>
    <x v="0"/>
    <m/>
    <m/>
    <n v="40"/>
    <x v="12"/>
  </r>
  <r>
    <s v="SP_ZIM_010"/>
    <x v="0"/>
    <n v="1"/>
    <n v="8000"/>
    <n v="42"/>
    <x v="0"/>
    <x v="0"/>
    <m/>
    <m/>
    <n v="150"/>
    <x v="13"/>
  </r>
  <r>
    <s v="SP_ZIM_011"/>
    <x v="0"/>
    <n v="1"/>
    <n v="400"/>
    <n v="6"/>
    <x v="0"/>
    <x v="0"/>
    <m/>
    <m/>
    <n v="86"/>
    <x v="14"/>
  </r>
  <r>
    <s v="SP_ZIM_012"/>
    <x v="0"/>
    <n v="1"/>
    <n v="800"/>
    <n v="5"/>
    <x v="0"/>
    <x v="0"/>
    <m/>
    <m/>
    <n v="25"/>
    <x v="15"/>
  </r>
  <r>
    <s v="SP_ZIM_012"/>
    <x v="0"/>
    <n v="2"/>
    <n v="400"/>
    <n v="2.5"/>
    <x v="3"/>
    <x v="0"/>
    <m/>
    <m/>
    <n v="40"/>
    <x v="12"/>
  </r>
  <r>
    <s v="SP_ZIM_013"/>
    <x v="0"/>
    <n v="1"/>
    <n v="800"/>
    <n v="5"/>
    <x v="0"/>
    <x v="0"/>
    <m/>
    <m/>
    <n v="20"/>
    <x v="11"/>
  </r>
  <r>
    <s v="SP_ZIM_014"/>
    <x v="0"/>
    <n v="1"/>
    <n v="2000"/>
    <n v="20"/>
    <x v="0"/>
    <x v="0"/>
    <m/>
    <m/>
    <n v="125"/>
    <x v="8"/>
  </r>
  <r>
    <s v="SP_ZIM_014"/>
    <x v="0"/>
    <n v="2"/>
    <n v="250"/>
    <n v="2.5"/>
    <x v="1"/>
    <x v="0"/>
    <m/>
    <m/>
    <n v="40"/>
    <x v="16"/>
  </r>
  <r>
    <s v="SP_ZIM_015"/>
    <x v="0"/>
    <n v="1"/>
    <n v="500"/>
    <n v="5"/>
    <x v="0"/>
    <x v="0"/>
    <m/>
    <m/>
    <n v="75"/>
    <x v="17"/>
  </r>
  <r>
    <s v="SP_ZIM_016"/>
    <x v="0"/>
    <n v="3"/>
    <n v="250"/>
    <n v="2.5"/>
    <x v="2"/>
    <x v="0"/>
    <m/>
    <m/>
    <n v="40"/>
    <x v="16"/>
  </r>
  <r>
    <s v="SP_ZIM_016"/>
    <x v="0"/>
    <n v="2"/>
    <n v="500"/>
    <n v="5"/>
    <x v="1"/>
    <x v="0"/>
    <m/>
    <m/>
    <n v="80"/>
    <x v="16"/>
  </r>
  <r>
    <s v="SP_ZIM_016"/>
    <x v="0"/>
    <n v="1"/>
    <n v="2000"/>
    <n v="20"/>
    <x v="0"/>
    <x v="0"/>
    <m/>
    <m/>
    <n v="375"/>
    <x v="18"/>
  </r>
  <r>
    <s v="SP_ZIM_017"/>
    <x v="0"/>
    <n v="3"/>
    <n v="5500"/>
    <n v="55"/>
    <x v="0"/>
    <x v="0"/>
    <m/>
    <m/>
    <n v="550"/>
    <x v="19"/>
  </r>
  <r>
    <s v="SP_ZIM_017"/>
    <x v="0"/>
    <n v="1"/>
    <n v="300"/>
    <n v="3"/>
    <x v="2"/>
    <x v="0"/>
    <m/>
    <m/>
    <n v="30"/>
    <x v="12"/>
  </r>
  <r>
    <s v="SP_ZIM_017"/>
    <x v="0"/>
    <n v="2"/>
    <n v="200"/>
    <n v="2"/>
    <x v="1"/>
    <x v="0"/>
    <m/>
    <m/>
    <n v="30"/>
    <x v="17"/>
  </r>
  <r>
    <s v="SP_ZIM_018"/>
    <x v="0"/>
    <n v="1"/>
    <n v="2500"/>
    <n v="25"/>
    <x v="0"/>
    <x v="0"/>
    <m/>
    <m/>
    <n v="100"/>
    <x v="20"/>
  </r>
  <r>
    <s v="SP_ZIM_018"/>
    <x v="0"/>
    <n v="2"/>
    <n v="350"/>
    <n v="3.5"/>
    <x v="2"/>
    <x v="0"/>
    <m/>
    <m/>
    <n v="20"/>
    <x v="21"/>
  </r>
  <r>
    <s v="SP_ZIM_018"/>
    <x v="0"/>
    <n v="3"/>
    <n v="100"/>
    <n v="1"/>
    <x v="1"/>
    <x v="0"/>
    <m/>
    <m/>
    <n v="20"/>
    <x v="2"/>
  </r>
  <r>
    <s v="SP_ZIM_019"/>
    <x v="0"/>
    <n v="2"/>
    <n v="100"/>
    <n v="0.5"/>
    <x v="1"/>
    <x v="1"/>
    <s v="maize"/>
    <n v="60"/>
    <n v="5"/>
    <x v="22"/>
  </r>
  <r>
    <s v="SP_ZIM_019"/>
    <x v="0"/>
    <n v="3"/>
    <n v="700"/>
    <n v="7"/>
    <x v="0"/>
    <x v="1"/>
    <s v="maize"/>
    <n v="60"/>
    <n v="50"/>
    <x v="23"/>
  </r>
  <r>
    <s v="SP_ZIM_019"/>
    <x v="0"/>
    <n v="1"/>
    <n v="250"/>
    <n v="2.5"/>
    <x v="2"/>
    <x v="1"/>
    <s v="maize"/>
    <n v="30"/>
    <n v="20"/>
    <x v="24"/>
  </r>
  <r>
    <s v="SP_ZIM_020"/>
    <x v="0"/>
    <n v="1"/>
    <n v="400"/>
    <n v="5"/>
    <x v="2"/>
    <x v="0"/>
    <m/>
    <m/>
    <n v="25"/>
    <x v="8"/>
  </r>
  <r>
    <s v="SP_ZIM_022"/>
    <x v="0"/>
    <n v="1"/>
    <n v="1000"/>
    <n v="10"/>
    <x v="0"/>
    <x v="0"/>
    <m/>
    <m/>
    <n v="30"/>
    <x v="25"/>
  </r>
  <r>
    <s v="SP_ZIM_023"/>
    <x v="0"/>
    <n v="2"/>
    <n v="100"/>
    <n v="1"/>
    <x v="1"/>
    <x v="0"/>
    <m/>
    <m/>
    <n v="20"/>
    <x v="2"/>
  </r>
  <r>
    <s v="SP_ZIM_023"/>
    <x v="0"/>
    <n v="1"/>
    <n v="2000"/>
    <n v="20"/>
    <x v="0"/>
    <x v="0"/>
    <m/>
    <m/>
    <n v="500"/>
    <x v="26"/>
  </r>
  <r>
    <s v="SP_ZIM_024"/>
    <x v="0"/>
    <n v="1"/>
    <n v="2000"/>
    <n v="20"/>
    <x v="0"/>
    <x v="0"/>
    <m/>
    <m/>
    <n v="50"/>
    <x v="11"/>
  </r>
  <r>
    <s v="SP_ZIM_025"/>
    <x v="0"/>
    <n v="2"/>
    <n v="100"/>
    <n v="0.5"/>
    <x v="1"/>
    <x v="0"/>
    <m/>
    <m/>
    <n v="5"/>
    <x v="22"/>
  </r>
  <r>
    <s v="SP_ZIM_025"/>
    <x v="0"/>
    <n v="3"/>
    <n v="100"/>
    <n v="1"/>
    <x v="2"/>
    <x v="0"/>
    <m/>
    <m/>
    <n v="15"/>
    <x v="17"/>
  </r>
  <r>
    <s v="SP_ZIM_025"/>
    <x v="0"/>
    <n v="1"/>
    <n v="2000"/>
    <n v="20"/>
    <x v="0"/>
    <x v="0"/>
    <m/>
    <m/>
    <n v="450"/>
    <x v="27"/>
  </r>
  <r>
    <s v="SP_ZIM_026"/>
    <x v="0"/>
    <n v="1"/>
    <n v="2000"/>
    <n v="20"/>
    <x v="0"/>
    <x v="0"/>
    <m/>
    <m/>
    <n v="350"/>
    <x v="28"/>
  </r>
  <r>
    <s v="SP_ZIM_026"/>
    <x v="0"/>
    <n v="2"/>
    <n v="100"/>
    <n v="0.25"/>
    <x v="1"/>
    <x v="0"/>
    <m/>
    <m/>
    <n v="20"/>
    <x v="2"/>
  </r>
  <r>
    <s v="SP_ZIM_027"/>
    <x v="0"/>
    <n v="1"/>
    <n v="2000"/>
    <n v="10"/>
    <x v="0"/>
    <x v="0"/>
    <m/>
    <m/>
    <n v="50"/>
    <x v="11"/>
  </r>
  <r>
    <s v="SP_ZIM_028"/>
    <x v="0"/>
    <n v="1"/>
    <n v="800"/>
    <n v="2"/>
    <x v="1"/>
    <x v="0"/>
    <m/>
    <m/>
    <n v="15"/>
    <x v="13"/>
  </r>
  <r>
    <s v="SP_ZIM_029"/>
    <x v="0"/>
    <n v="2"/>
    <n v="500"/>
    <n v="2"/>
    <x v="1"/>
    <x v="0"/>
    <m/>
    <m/>
    <n v="0"/>
    <x v="29"/>
  </r>
  <r>
    <s v="SP_ZIM_029"/>
    <x v="0"/>
    <n v="1"/>
    <n v="160"/>
    <n v="5.5"/>
    <x v="0"/>
    <x v="0"/>
    <m/>
    <m/>
    <n v="150"/>
    <x v="30"/>
  </r>
  <r>
    <s v="SP_ZIM_030"/>
    <x v="0"/>
    <n v="1"/>
    <n v="1000"/>
    <n v="5"/>
    <x v="2"/>
    <x v="0"/>
    <m/>
    <m/>
    <n v="40"/>
    <x v="20"/>
  </r>
  <r>
    <s v="SP_ZIM_030"/>
    <x v="0"/>
    <n v="2"/>
    <n v="1000"/>
    <n v="2"/>
    <x v="3"/>
    <x v="0"/>
    <m/>
    <m/>
    <n v="40"/>
    <x v="20"/>
  </r>
  <r>
    <s v="SP_ZIM_030"/>
    <x v="0"/>
    <n v="3"/>
    <n v="2000"/>
    <n v="15"/>
    <x v="0"/>
    <x v="0"/>
    <m/>
    <m/>
    <n v="200"/>
    <x v="12"/>
  </r>
  <r>
    <s v="SP_ZIM_031"/>
    <x v="0"/>
    <n v="1"/>
    <n v="1000"/>
    <n v="13"/>
    <x v="2"/>
    <x v="0"/>
    <m/>
    <m/>
    <n v="150"/>
    <x v="17"/>
  </r>
  <r>
    <s v="SP_ZIM_032"/>
    <x v="0"/>
    <n v="1"/>
    <n v="320"/>
    <n v="5"/>
    <x v="0"/>
    <x v="0"/>
    <m/>
    <m/>
    <n v="50"/>
    <x v="31"/>
  </r>
  <r>
    <s v="SP_ZIM_033"/>
    <x v="0"/>
    <n v="2"/>
    <n v="200"/>
    <n v="1"/>
    <x v="1"/>
    <x v="1"/>
    <m/>
    <m/>
    <n v="40"/>
    <x v="2"/>
  </r>
  <r>
    <s v="SP_ZIM_033"/>
    <x v="0"/>
    <n v="1"/>
    <n v="400"/>
    <n v="5.5"/>
    <x v="0"/>
    <x v="0"/>
    <m/>
    <m/>
    <n v="100"/>
    <x v="26"/>
  </r>
  <r>
    <s v="SP_ZIM_034"/>
    <x v="0"/>
    <n v="1"/>
    <n v="2000"/>
    <n v="10"/>
    <x v="0"/>
    <x v="0"/>
    <m/>
    <m/>
    <n v="50"/>
    <x v="11"/>
  </r>
  <r>
    <s v="SP_ZIM_035"/>
    <x v="0"/>
    <n v="1"/>
    <n v="1000"/>
    <n v="15"/>
    <x v="2"/>
    <x v="0"/>
    <m/>
    <m/>
    <n v="120"/>
    <x v="32"/>
  </r>
  <r>
    <s v="SP_ZIM_036"/>
    <x v="0"/>
    <n v="1"/>
    <n v="600"/>
    <n v="3"/>
    <x v="1"/>
    <x v="1"/>
    <s v="maize"/>
    <n v="33"/>
    <n v="30"/>
    <x v="22"/>
  </r>
  <r>
    <s v="SP_ZIM_037"/>
    <x v="0"/>
    <n v="1"/>
    <n v="1000"/>
    <n v="10"/>
    <x v="0"/>
    <x v="0"/>
    <m/>
    <m/>
    <n v="100"/>
    <x v="12"/>
  </r>
  <r>
    <s v="SP_ZIM_037"/>
    <x v="0"/>
    <n v="2"/>
    <n v="800"/>
    <n v="5"/>
    <x v="2"/>
    <x v="0"/>
    <m/>
    <m/>
    <n v="150"/>
    <x v="18"/>
  </r>
  <r>
    <s v="SP_ZIM_038"/>
    <x v="0"/>
    <n v="3"/>
    <n v="400"/>
    <n v="0.5"/>
    <x v="1"/>
    <x v="0"/>
    <m/>
    <m/>
    <n v="0"/>
    <x v="29"/>
  </r>
  <r>
    <s v="SP_ZIM_038"/>
    <x v="0"/>
    <n v="2"/>
    <n v="1200"/>
    <n v="10"/>
    <x v="2"/>
    <x v="0"/>
    <m/>
    <m/>
    <n v="20"/>
    <x v="33"/>
  </r>
  <r>
    <s v="SP_ZIM_038"/>
    <x v="0"/>
    <n v="1"/>
    <n v="4000"/>
    <n v="20"/>
    <x v="0"/>
    <x v="0"/>
    <m/>
    <m/>
    <n v="400"/>
    <x v="12"/>
  </r>
  <r>
    <s v="SP_ZIM_039"/>
    <x v="0"/>
    <n v="1"/>
    <n v="100"/>
    <n v="0.5"/>
    <x v="2"/>
    <x v="0"/>
    <m/>
    <m/>
    <n v="20"/>
    <x v="2"/>
  </r>
  <r>
    <s v="SP_ZIM_040"/>
    <x v="0"/>
    <n v="1"/>
    <n v="800"/>
    <n v="10"/>
    <x v="0"/>
    <x v="0"/>
    <m/>
    <m/>
    <n v="125"/>
    <x v="31"/>
  </r>
  <r>
    <s v="SP_ZIM_041"/>
    <x v="0"/>
    <n v="2"/>
    <n v="100"/>
    <n v="1"/>
    <x v="2"/>
    <x v="0"/>
    <m/>
    <m/>
    <n v="2"/>
    <x v="34"/>
  </r>
  <r>
    <s v="SP_ZIM_041"/>
    <x v="0"/>
    <n v="1"/>
    <n v="1200"/>
    <n v="15"/>
    <x v="0"/>
    <x v="0"/>
    <m/>
    <m/>
    <n v="100"/>
    <x v="35"/>
  </r>
  <r>
    <s v="SP_ZIM_041"/>
    <x v="0"/>
    <n v="3"/>
    <n v="100"/>
    <n v="1"/>
    <x v="1"/>
    <x v="0"/>
    <m/>
    <m/>
    <n v="20"/>
    <x v="2"/>
  </r>
  <r>
    <s v="SP_ZIM_042"/>
    <x v="0"/>
    <n v="3"/>
    <n v="8000"/>
    <n v="20"/>
    <x v="1"/>
    <x v="1"/>
    <s v="groundnuts"/>
    <n v="50"/>
    <n v="50"/>
    <x v="36"/>
  </r>
  <r>
    <s v="SP_ZIM_042"/>
    <x v="0"/>
    <n v="2"/>
    <n v="2000"/>
    <n v="20"/>
    <x v="2"/>
    <x v="0"/>
    <m/>
    <m/>
    <n v="100"/>
    <x v="22"/>
  </r>
  <r>
    <s v="SP_ZIM_042"/>
    <x v="0"/>
    <n v="1"/>
    <n v="8000"/>
    <n v="40"/>
    <x v="0"/>
    <x v="1"/>
    <s v="cowpeas"/>
    <n v="50"/>
    <n v="500"/>
    <x v="8"/>
  </r>
  <r>
    <s v="SP_ZIM_043"/>
    <x v="0"/>
    <n v="1"/>
    <n v="2000"/>
    <n v="10"/>
    <x v="0"/>
    <x v="0"/>
    <m/>
    <m/>
    <n v="350"/>
    <x v="28"/>
  </r>
  <r>
    <s v="SP_ZIM_043"/>
    <x v="0"/>
    <n v="2"/>
    <n v="2000"/>
    <n v="20"/>
    <x v="2"/>
    <x v="0"/>
    <m/>
    <m/>
    <n v="400"/>
    <x v="2"/>
  </r>
  <r>
    <s v="SP_ZIM_044"/>
    <x v="0"/>
    <n v="3"/>
    <n v="400"/>
    <n v="3"/>
    <x v="1"/>
    <x v="0"/>
    <m/>
    <m/>
    <n v="0"/>
    <x v="29"/>
  </r>
  <r>
    <s v="SP_ZIM_044"/>
    <x v="0"/>
    <n v="2"/>
    <n v="800"/>
    <n v="5"/>
    <x v="2"/>
    <x v="0"/>
    <m/>
    <m/>
    <n v="20"/>
    <x v="11"/>
  </r>
  <r>
    <s v="SP_ZIM_044"/>
    <x v="0"/>
    <n v="1"/>
    <n v="2000"/>
    <n v="10"/>
    <x v="0"/>
    <x v="0"/>
    <m/>
    <m/>
    <n v="200"/>
    <x v="12"/>
  </r>
  <r>
    <s v="SP_ZIM_045"/>
    <x v="0"/>
    <n v="2"/>
    <n v="200"/>
    <n v="1"/>
    <x v="2"/>
    <x v="0"/>
    <m/>
    <m/>
    <n v="0"/>
    <x v="29"/>
  </r>
  <r>
    <s v="SP_ZIM_045"/>
    <x v="0"/>
    <n v="1"/>
    <n v="500"/>
    <n v="5"/>
    <x v="0"/>
    <x v="0"/>
    <m/>
    <m/>
    <n v="20"/>
    <x v="20"/>
  </r>
  <r>
    <s v="SP_ZIM_046"/>
    <x v="0"/>
    <n v="2"/>
    <n v="2000"/>
    <n v="10"/>
    <x v="4"/>
    <x v="0"/>
    <m/>
    <m/>
    <n v="10"/>
    <x v="37"/>
  </r>
  <r>
    <s v="SP_ZIM_046"/>
    <x v="0"/>
    <n v="1"/>
    <n v="1000"/>
    <n v="5"/>
    <x v="0"/>
    <x v="0"/>
    <m/>
    <m/>
    <n v="20"/>
    <x v="34"/>
  </r>
  <r>
    <s v="SP_ZIM_046"/>
    <x v="0"/>
    <n v="3"/>
    <n v="100"/>
    <n v="0.5"/>
    <x v="1"/>
    <x v="0"/>
    <m/>
    <m/>
    <n v="10"/>
    <x v="12"/>
  </r>
  <r>
    <s v="SP_ZIM_046"/>
    <x v="0"/>
    <n v="4"/>
    <n v="100"/>
    <n v="0.5"/>
    <x v="2"/>
    <x v="0"/>
    <m/>
    <m/>
    <n v="20"/>
    <x v="2"/>
  </r>
  <r>
    <s v="SP_ZIM_047"/>
    <x v="0"/>
    <n v="1"/>
    <n v="800"/>
    <n v="5"/>
    <x v="0"/>
    <x v="0"/>
    <m/>
    <m/>
    <n v="50"/>
    <x v="8"/>
  </r>
  <r>
    <s v="SP_ZIM_048"/>
    <x v="0"/>
    <n v="1"/>
    <n v="800"/>
    <n v="5"/>
    <x v="0"/>
    <x v="0"/>
    <m/>
    <m/>
    <n v="25"/>
    <x v="15"/>
  </r>
  <r>
    <s v="SP_ZIM_049"/>
    <x v="0"/>
    <n v="3"/>
    <n v="200"/>
    <n v="1"/>
    <x v="1"/>
    <x v="0"/>
    <m/>
    <m/>
    <n v="5"/>
    <x v="11"/>
  </r>
  <r>
    <s v="SP_ZIM_049"/>
    <x v="0"/>
    <n v="1"/>
    <n v="800"/>
    <n v="5"/>
    <x v="0"/>
    <x v="0"/>
    <m/>
    <m/>
    <n v="50"/>
    <x v="8"/>
  </r>
  <r>
    <s v="SP_ZIM_049"/>
    <x v="0"/>
    <n v="2"/>
    <n v="300"/>
    <n v="3"/>
    <x v="4"/>
    <x v="0"/>
    <m/>
    <m/>
    <n v="40"/>
    <x v="38"/>
  </r>
  <r>
    <s v="SP_ZIM_050"/>
    <x v="0"/>
    <n v="2"/>
    <n v="2000"/>
    <n v="15"/>
    <x v="4"/>
    <x v="0"/>
    <m/>
    <m/>
    <n v="75"/>
    <x v="3"/>
  </r>
  <r>
    <s v="SP_ZIM_050"/>
    <x v="0"/>
    <n v="1"/>
    <n v="800"/>
    <n v="5"/>
    <x v="0"/>
    <x v="0"/>
    <m/>
    <m/>
    <n v="175"/>
    <x v="39"/>
  </r>
  <r>
    <s v="SP_ZIM_051"/>
    <x v="0"/>
    <n v="2"/>
    <n v="2000"/>
    <n v="20"/>
    <x v="4"/>
    <x v="0"/>
    <m/>
    <m/>
    <n v="50"/>
    <x v="11"/>
  </r>
  <r>
    <s v="SP_ZIM_051"/>
    <x v="0"/>
    <n v="1"/>
    <n v="2000"/>
    <n v="20"/>
    <x v="0"/>
    <x v="0"/>
    <m/>
    <m/>
    <n v="150"/>
    <x v="5"/>
  </r>
  <r>
    <s v="SP_ZIM_052"/>
    <x v="1"/>
    <n v="1"/>
    <n v="100"/>
    <n v="5"/>
    <x v="2"/>
    <x v="0"/>
    <m/>
    <m/>
    <n v="20"/>
    <x v="2"/>
  </r>
  <r>
    <s v="SP_ZIM_053"/>
    <x v="1"/>
    <n v="1"/>
    <n v="1000"/>
    <n v="5"/>
    <x v="0"/>
    <x v="0"/>
    <m/>
    <m/>
    <n v="20"/>
    <x v="34"/>
  </r>
  <r>
    <s v="SP_ZIM_053"/>
    <x v="1"/>
    <n v="2"/>
    <n v="100"/>
    <n v="1"/>
    <x v="1"/>
    <x v="0"/>
    <m/>
    <m/>
    <n v="5"/>
    <x v="22"/>
  </r>
  <r>
    <s v="SP_ZIM_053"/>
    <x v="1"/>
    <n v="3"/>
    <n v="100"/>
    <n v="1"/>
    <x v="2"/>
    <x v="0"/>
    <m/>
    <m/>
    <n v="5"/>
    <x v="22"/>
  </r>
  <r>
    <s v="SP_ZIM_054"/>
    <x v="1"/>
    <n v="1"/>
    <n v="100"/>
    <n v="1"/>
    <x v="1"/>
    <x v="0"/>
    <m/>
    <m/>
    <n v="5"/>
    <x v="22"/>
  </r>
  <r>
    <s v="SP_ZIM_054"/>
    <x v="1"/>
    <n v="3"/>
    <n v="100"/>
    <n v="1"/>
    <x v="2"/>
    <x v="0"/>
    <m/>
    <m/>
    <n v="5"/>
    <x v="22"/>
  </r>
  <r>
    <s v="SP_ZIM_054"/>
    <x v="1"/>
    <n v="2"/>
    <n v="4000"/>
    <n v="20"/>
    <x v="0"/>
    <x v="0"/>
    <m/>
    <m/>
    <n v="200"/>
    <x v="22"/>
  </r>
  <r>
    <s v="SP_ZIM_055"/>
    <x v="1"/>
    <n v="2"/>
    <n v="1000"/>
    <n v="10"/>
    <x v="3"/>
    <x v="0"/>
    <m/>
    <m/>
    <n v="0"/>
    <x v="29"/>
  </r>
  <r>
    <s v="SP_ZIM_055"/>
    <x v="1"/>
    <n v="1"/>
    <n v="4000"/>
    <n v="20"/>
    <x v="0"/>
    <x v="0"/>
    <m/>
    <m/>
    <n v="375"/>
    <x v="0"/>
  </r>
  <r>
    <s v="SP_ZIM_055"/>
    <x v="1"/>
    <n v="3"/>
    <n v="2000"/>
    <n v="10"/>
    <x v="1"/>
    <x v="0"/>
    <m/>
    <m/>
    <n v="250"/>
    <x v="6"/>
  </r>
  <r>
    <s v="SP_ZIM_056"/>
    <x v="1"/>
    <n v="1"/>
    <n v="4000"/>
    <n v="20"/>
    <x v="0"/>
    <x v="0"/>
    <m/>
    <m/>
    <n v="375"/>
    <x v="0"/>
  </r>
  <r>
    <s v="SP_ZIM_057"/>
    <x v="1"/>
    <n v="1"/>
    <n v="1000"/>
    <n v="10"/>
    <x v="0"/>
    <x v="0"/>
    <m/>
    <m/>
    <n v="200"/>
    <x v="2"/>
  </r>
  <r>
    <s v="SP_ZIM_058"/>
    <x v="1"/>
    <n v="1"/>
    <n v="2000"/>
    <n v="20"/>
    <x v="0"/>
    <x v="0"/>
    <m/>
    <m/>
    <n v="100"/>
    <x v="22"/>
  </r>
  <r>
    <s v="SP_ZIM_059"/>
    <x v="1"/>
    <n v="1"/>
    <n v="1000"/>
    <n v="10"/>
    <x v="0"/>
    <x v="0"/>
    <m/>
    <m/>
    <n v="75"/>
    <x v="5"/>
  </r>
  <r>
    <s v="SP_ZIM_060"/>
    <x v="1"/>
    <n v="1"/>
    <n v="1000"/>
    <n v="3"/>
    <x v="0"/>
    <x v="0"/>
    <m/>
    <m/>
    <n v="100"/>
    <x v="12"/>
  </r>
  <r>
    <s v="SP_ZIM_060"/>
    <x v="1"/>
    <n v="2"/>
    <n v="200"/>
    <n v="2.5"/>
    <x v="1"/>
    <x v="1"/>
    <s v="maize"/>
    <n v="33"/>
    <n v="25"/>
    <x v="6"/>
  </r>
  <r>
    <s v="SP_ZIM_061"/>
    <x v="1"/>
    <n v="1"/>
    <n v="500"/>
    <n v="5"/>
    <x v="0"/>
    <x v="0"/>
    <m/>
    <m/>
    <n v="20"/>
    <x v="20"/>
  </r>
  <r>
    <s v="SP_ZIM_062"/>
    <x v="1"/>
    <n v="1"/>
    <n v="500"/>
    <n v="5"/>
    <x v="0"/>
    <x v="0"/>
    <m/>
    <m/>
    <n v="75"/>
    <x v="17"/>
  </r>
  <r>
    <s v="SP_ZIM_062"/>
    <x v="1"/>
    <n v="2"/>
    <n v="500"/>
    <n v="2"/>
    <x v="1"/>
    <x v="0"/>
    <m/>
    <m/>
    <n v="80"/>
    <x v="16"/>
  </r>
  <r>
    <s v="SP_ZIM_063"/>
    <x v="1"/>
    <n v="1"/>
    <n v="1000"/>
    <n v="5"/>
    <x v="0"/>
    <x v="0"/>
    <m/>
    <m/>
    <n v="75"/>
    <x v="5"/>
  </r>
  <r>
    <s v="SP_ZIM_063"/>
    <x v="1"/>
    <n v="2"/>
    <n v="100"/>
    <n v="1"/>
    <x v="1"/>
    <x v="1"/>
    <s v="maize"/>
    <n v="50"/>
    <n v="10"/>
    <x v="12"/>
  </r>
  <r>
    <s v="SP_ZIM_064"/>
    <x v="1"/>
    <n v="1"/>
    <n v="1000"/>
    <n v="5"/>
    <x v="0"/>
    <x v="0"/>
    <m/>
    <m/>
    <n v="40"/>
    <x v="20"/>
  </r>
  <r>
    <s v="SP_ZIM_065"/>
    <x v="1"/>
    <n v="1"/>
    <n v="4000"/>
    <n v="20"/>
    <x v="0"/>
    <x v="0"/>
    <m/>
    <m/>
    <n v="200"/>
    <x v="22"/>
  </r>
  <r>
    <s v="SP_ZIM_066"/>
    <x v="1"/>
    <n v="1"/>
    <n v="1000"/>
    <n v="10"/>
    <x v="0"/>
    <x v="0"/>
    <m/>
    <m/>
    <n v="75"/>
    <x v="5"/>
  </r>
  <r>
    <s v="SP_ZIM_067"/>
    <x v="1"/>
    <n v="2"/>
    <n v="700"/>
    <n v="5"/>
    <x v="2"/>
    <x v="0"/>
    <m/>
    <m/>
    <n v="20"/>
    <x v="40"/>
  </r>
  <r>
    <s v="SP_ZIM_067"/>
    <x v="1"/>
    <n v="1"/>
    <n v="1500"/>
    <n v="15"/>
    <x v="0"/>
    <x v="0"/>
    <m/>
    <m/>
    <n v="100"/>
    <x v="41"/>
  </r>
  <r>
    <s v="SP_ZIM_068"/>
    <x v="1"/>
    <n v="1"/>
    <n v="2000"/>
    <n v="10"/>
    <x v="0"/>
    <x v="0"/>
    <m/>
    <m/>
    <n v="75"/>
    <x v="3"/>
  </r>
  <r>
    <s v="SP_ZIM_068"/>
    <x v="1"/>
    <n v="2"/>
    <n v="500"/>
    <n v="2.5"/>
    <x v="1"/>
    <x v="0"/>
    <m/>
    <m/>
    <n v="40"/>
    <x v="24"/>
  </r>
  <r>
    <s v="SP_ZIM_069"/>
    <x v="1"/>
    <n v="2"/>
    <n v="500"/>
    <n v="2.5"/>
    <x v="4"/>
    <x v="0"/>
    <m/>
    <m/>
    <n v="50"/>
    <x v="12"/>
  </r>
  <r>
    <s v="SP_ZIM_069"/>
    <x v="1"/>
    <n v="1"/>
    <n v="1000"/>
    <n v="10"/>
    <x v="0"/>
    <x v="0"/>
    <m/>
    <m/>
    <n v="125"/>
    <x v="6"/>
  </r>
  <r>
    <s v="SP_ZIM_070"/>
    <x v="1"/>
    <n v="2"/>
    <n v="500"/>
    <n v="5"/>
    <x v="4"/>
    <x v="0"/>
    <m/>
    <m/>
    <n v="40"/>
    <x v="24"/>
  </r>
  <r>
    <s v="SP_ZIM_070"/>
    <x v="1"/>
    <n v="1"/>
    <n v="1000"/>
    <n v="10"/>
    <x v="0"/>
    <x v="0"/>
    <m/>
    <m/>
    <n v="250"/>
    <x v="26"/>
  </r>
  <r>
    <s v="SP_ZIM_071"/>
    <x v="1"/>
    <n v="2"/>
    <n v="700"/>
    <n v="5"/>
    <x v="4"/>
    <x v="0"/>
    <m/>
    <m/>
    <n v="35"/>
    <x v="42"/>
  </r>
  <r>
    <s v="SP_ZIM_071"/>
    <x v="1"/>
    <n v="1"/>
    <n v="2000"/>
    <n v="20"/>
    <x v="0"/>
    <x v="0"/>
    <m/>
    <m/>
    <n v="100"/>
    <x v="22"/>
  </r>
  <r>
    <s v="SP_ZIM_072"/>
    <x v="1"/>
    <n v="2"/>
    <n v="1000"/>
    <n v="10"/>
    <x v="4"/>
    <x v="0"/>
    <m/>
    <m/>
    <n v="100"/>
    <x v="12"/>
  </r>
  <r>
    <s v="SP_ZIM_072"/>
    <x v="1"/>
    <n v="1"/>
    <n v="4000"/>
    <n v="40"/>
    <x v="0"/>
    <x v="0"/>
    <m/>
    <m/>
    <n v="875"/>
    <x v="39"/>
  </r>
  <r>
    <s v="SP_ZIM_073"/>
    <x v="1"/>
    <n v="1"/>
    <n v="400"/>
    <n v="3.5"/>
    <x v="0"/>
    <x v="0"/>
    <m/>
    <m/>
    <n v="25"/>
    <x v="8"/>
  </r>
  <r>
    <s v="SP_ZIM_074"/>
    <x v="1"/>
    <n v="1"/>
    <n v="800"/>
    <n v="5"/>
    <x v="0"/>
    <x v="0"/>
    <m/>
    <m/>
    <n v="0"/>
    <x v="29"/>
  </r>
  <r>
    <s v="SP_ZIM_075"/>
    <x v="1"/>
    <n v="1"/>
    <n v="4000"/>
    <n v="20"/>
    <x v="0"/>
    <x v="0"/>
    <m/>
    <m/>
    <n v="500"/>
    <x v="6"/>
  </r>
  <r>
    <s v="SP_ZIM_076"/>
    <x v="1"/>
    <n v="1"/>
    <n v="4000"/>
    <n v="20"/>
    <x v="0"/>
    <x v="0"/>
    <m/>
    <m/>
    <n v="800"/>
    <x v="2"/>
  </r>
  <r>
    <s v="SP_ZIM_077"/>
    <x v="1"/>
    <n v="1"/>
    <n v="8000"/>
    <n v="50"/>
    <x v="0"/>
    <x v="0"/>
    <m/>
    <m/>
    <n v="950"/>
    <x v="43"/>
  </r>
  <r>
    <s v="SP_ZIM_078"/>
    <x v="1"/>
    <n v="1"/>
    <n v="500"/>
    <n v="5"/>
    <x v="3"/>
    <x v="0"/>
    <m/>
    <m/>
    <n v="50"/>
    <x v="12"/>
  </r>
  <r>
    <s v="SP_ZIM_078"/>
    <x v="1"/>
    <n v="2"/>
    <n v="3000"/>
    <n v="20"/>
    <x v="0"/>
    <x v="0"/>
    <m/>
    <m/>
    <n v="450"/>
    <x v="17"/>
  </r>
  <r>
    <s v="SP_ZIM_079"/>
    <x v="0"/>
    <n v="1"/>
    <n v="1000"/>
    <n v="10"/>
    <x v="2"/>
    <x v="0"/>
    <m/>
    <m/>
    <n v="50"/>
    <x v="22"/>
  </r>
  <r>
    <s v="SP_ZIM_079"/>
    <x v="0"/>
    <n v="2"/>
    <n v="2000"/>
    <n v="20"/>
    <x v="0"/>
    <x v="0"/>
    <m/>
    <m/>
    <n v="150"/>
    <x v="5"/>
  </r>
  <r>
    <s v="SP_ZIM_080"/>
    <x v="0"/>
    <n v="2"/>
    <n v="2500"/>
    <n v="22"/>
    <x v="0"/>
    <x v="0"/>
    <m/>
    <m/>
    <n v="300"/>
    <x v="32"/>
  </r>
  <r>
    <s v="SP_ZIM_080"/>
    <x v="0"/>
    <n v="1"/>
    <n v="500"/>
    <n v="5"/>
    <x v="2"/>
    <x v="0"/>
    <m/>
    <m/>
    <n v="125"/>
    <x v="26"/>
  </r>
  <r>
    <s v="SP_ZIM_081"/>
    <x v="2"/>
    <n v="1"/>
    <n v="400"/>
    <n v="5"/>
    <x v="0"/>
    <x v="0"/>
    <m/>
    <m/>
    <n v="30"/>
    <x v="5"/>
  </r>
  <r>
    <s v="SP_ZIM_082"/>
    <x v="2"/>
    <n v="1"/>
    <n v="1000"/>
    <n v="10"/>
    <x v="0"/>
    <x v="0"/>
    <m/>
    <m/>
    <n v="225"/>
    <x v="27"/>
  </r>
  <r>
    <s v="SP_ZIM_083"/>
    <x v="2"/>
    <n v="1"/>
    <n v="1000"/>
    <n v="10"/>
    <x v="0"/>
    <x v="0"/>
    <m/>
    <m/>
    <n v="50"/>
    <x v="22"/>
  </r>
  <r>
    <s v="SP_ZIM_084"/>
    <x v="2"/>
    <n v="1"/>
    <n v="2000"/>
    <n v="10"/>
    <x v="0"/>
    <x v="0"/>
    <m/>
    <m/>
    <n v="100"/>
    <x v="22"/>
  </r>
  <r>
    <s v="SP_ZIM_085"/>
    <x v="2"/>
    <n v="1"/>
    <n v="1000"/>
    <n v="10"/>
    <x v="0"/>
    <x v="0"/>
    <m/>
    <m/>
    <n v="120"/>
    <x v="32"/>
  </r>
  <r>
    <s v="SP_ZIM_086"/>
    <x v="2"/>
    <n v="1"/>
    <n v="1200"/>
    <n v="10"/>
    <x v="0"/>
    <x v="1"/>
    <s v="maize"/>
    <n v="50"/>
    <n v="125"/>
    <x v="44"/>
  </r>
  <r>
    <s v="SP_ZIM_087"/>
    <x v="2"/>
    <n v="1"/>
    <n v="5000"/>
    <n v="35"/>
    <x v="0"/>
    <x v="0"/>
    <m/>
    <m/>
    <n v="225"/>
    <x v="45"/>
  </r>
  <r>
    <s v="SP_ZIM_087"/>
    <x v="2"/>
    <n v="2"/>
    <n v="200"/>
    <n v="2"/>
    <x v="2"/>
    <x v="0"/>
    <m/>
    <m/>
    <n v="30"/>
    <x v="17"/>
  </r>
  <r>
    <s v="SP_ZIM_087"/>
    <x v="2"/>
    <n v="3"/>
    <n v="400"/>
    <n v="2"/>
    <x v="1"/>
    <x v="0"/>
    <m/>
    <m/>
    <n v="75"/>
    <x v="18"/>
  </r>
  <r>
    <s v="SP_ZIM_088"/>
    <x v="2"/>
    <n v="1"/>
    <n v="2000"/>
    <n v="10"/>
    <x v="0"/>
    <x v="0"/>
    <m/>
    <m/>
    <n v="125"/>
    <x v="8"/>
  </r>
  <r>
    <s v="SP_ZIM_089"/>
    <x v="2"/>
    <n v="1"/>
    <n v="100"/>
    <n v="1"/>
    <x v="0"/>
    <x v="0"/>
    <m/>
    <m/>
    <n v="0"/>
    <x v="29"/>
  </r>
  <r>
    <s v="SP_ZIM_090"/>
    <x v="2"/>
    <n v="1"/>
    <n v="2000"/>
    <n v="20"/>
    <x v="0"/>
    <x v="0"/>
    <m/>
    <m/>
    <n v="75"/>
    <x v="3"/>
  </r>
  <r>
    <s v="SP_ZIM_090"/>
    <x v="2"/>
    <n v="2"/>
    <n v="2000"/>
    <n v="10"/>
    <x v="2"/>
    <x v="0"/>
    <m/>
    <m/>
    <n v="90"/>
    <x v="45"/>
  </r>
  <r>
    <s v="SP_ZIM_091"/>
    <x v="2"/>
    <n v="1"/>
    <n v="800"/>
    <n v="7"/>
    <x v="2"/>
    <x v="0"/>
    <m/>
    <m/>
    <n v="56"/>
    <x v="46"/>
  </r>
  <r>
    <s v="SP_ZIM_091"/>
    <x v="2"/>
    <n v="2"/>
    <n v="1000"/>
    <n v="10"/>
    <x v="0"/>
    <x v="0"/>
    <m/>
    <m/>
    <n v="105"/>
    <x v="47"/>
  </r>
  <r>
    <s v="SP_ZIM_092"/>
    <x v="2"/>
    <n v="2"/>
    <n v="800"/>
    <n v="3"/>
    <x v="1"/>
    <x v="0"/>
    <m/>
    <m/>
    <n v="30"/>
    <x v="3"/>
  </r>
  <r>
    <s v="SP_ZIM_092"/>
    <x v="2"/>
    <n v="1"/>
    <n v="1000"/>
    <n v="10"/>
    <x v="0"/>
    <x v="0"/>
    <m/>
    <m/>
    <n v="75"/>
    <x v="5"/>
  </r>
  <r>
    <s v="SP_ZIM_093"/>
    <x v="2"/>
    <n v="2"/>
    <n v="500"/>
    <n v="3"/>
    <x v="2"/>
    <x v="0"/>
    <m/>
    <m/>
    <n v="30"/>
    <x v="48"/>
  </r>
  <r>
    <s v="SP_ZIM_093"/>
    <x v="2"/>
    <n v="1"/>
    <n v="400"/>
    <n v="2"/>
    <x v="0"/>
    <x v="0"/>
    <m/>
    <m/>
    <n v="25"/>
    <x v="8"/>
  </r>
  <r>
    <s v="SP_ZIM_094"/>
    <x v="2"/>
    <n v="1"/>
    <n v="300"/>
    <n v="2"/>
    <x v="0"/>
    <x v="0"/>
    <m/>
    <m/>
    <n v="25"/>
    <x v="35"/>
  </r>
  <r>
    <s v="SP_ZIM_094"/>
    <x v="2"/>
    <n v="2"/>
    <n v="500"/>
    <n v="3"/>
    <x v="2"/>
    <x v="0"/>
    <m/>
    <m/>
    <n v="50"/>
    <x v="12"/>
  </r>
  <r>
    <s v="SP_ZIM_095"/>
    <x v="2"/>
    <n v="2"/>
    <n v="5000"/>
    <n v="40"/>
    <x v="2"/>
    <x v="1"/>
    <s v="maize"/>
    <n v="33"/>
    <n v="100"/>
    <x v="34"/>
  </r>
  <r>
    <s v="SP_ZIM_095"/>
    <x v="2"/>
    <n v="1"/>
    <n v="4000"/>
    <n v="25"/>
    <x v="0"/>
    <x v="0"/>
    <m/>
    <m/>
    <n v="300"/>
    <x v="5"/>
  </r>
  <r>
    <s v="SP_ZIM_095"/>
    <x v="2"/>
    <n v="3"/>
    <n v="400"/>
    <n v="2"/>
    <x v="1"/>
    <x v="0"/>
    <m/>
    <m/>
    <n v="40"/>
    <x v="12"/>
  </r>
  <r>
    <s v="SP_ZIM_096"/>
    <x v="2"/>
    <n v="2"/>
    <n v="400"/>
    <n v="2"/>
    <x v="2"/>
    <x v="0"/>
    <m/>
    <m/>
    <n v="20"/>
    <x v="22"/>
  </r>
  <r>
    <s v="SP_ZIM_096"/>
    <x v="2"/>
    <n v="1"/>
    <n v="800"/>
    <n v="5"/>
    <x v="0"/>
    <x v="0"/>
    <m/>
    <m/>
    <n v="75"/>
    <x v="0"/>
  </r>
  <r>
    <s v="SP_ZIM_097"/>
    <x v="2"/>
    <n v="1"/>
    <n v="2000"/>
    <n v="15"/>
    <x v="0"/>
    <x v="0"/>
    <m/>
    <m/>
    <n v="125"/>
    <x v="8"/>
  </r>
  <r>
    <s v="SP_ZIM_098"/>
    <x v="2"/>
    <n v="1"/>
    <n v="2000"/>
    <n v="20"/>
    <x v="0"/>
    <x v="0"/>
    <m/>
    <m/>
    <n v="120"/>
    <x v="48"/>
  </r>
  <r>
    <s v="SP_ZIM_098"/>
    <x v="2"/>
    <n v="2"/>
    <n v="400"/>
    <n v="2"/>
    <x v="1"/>
    <x v="0"/>
    <m/>
    <m/>
    <n v="40"/>
    <x v="12"/>
  </r>
  <r>
    <s v="SP_ZIM_099"/>
    <x v="2"/>
    <n v="3"/>
    <n v="2000"/>
    <n v="10"/>
    <x v="1"/>
    <x v="0"/>
    <m/>
    <m/>
    <n v="100"/>
    <x v="22"/>
  </r>
  <r>
    <s v="SP_ZIM_099"/>
    <x v="2"/>
    <n v="1"/>
    <n v="1000"/>
    <n v="10"/>
    <x v="0"/>
    <x v="0"/>
    <m/>
    <m/>
    <n v="75"/>
    <x v="5"/>
  </r>
  <r>
    <s v="SP_ZIM_099"/>
    <x v="2"/>
    <n v="2"/>
    <n v="1000"/>
    <n v="10"/>
    <x v="2"/>
    <x v="0"/>
    <m/>
    <m/>
    <n v="90"/>
    <x v="49"/>
  </r>
  <r>
    <s v="SP_ZIM_100"/>
    <x v="3"/>
    <n v="1"/>
    <n v="200"/>
    <n v="1"/>
    <x v="0"/>
    <x v="0"/>
    <m/>
    <m/>
    <n v="25"/>
    <x v="6"/>
  </r>
  <r>
    <s v="SP_ZIM_101"/>
    <x v="2"/>
    <n v="1"/>
    <n v="2000"/>
    <n v="10"/>
    <x v="0"/>
    <x v="0"/>
    <m/>
    <m/>
    <n v="100"/>
    <x v="22"/>
  </r>
  <r>
    <s v="SP_ZIM_102"/>
    <x v="2"/>
    <n v="1"/>
    <n v="800"/>
    <n v="5"/>
    <x v="0"/>
    <x v="0"/>
    <m/>
    <m/>
    <n v="7.5"/>
    <x v="50"/>
  </r>
  <r>
    <s v="SP_ZIM_103"/>
    <x v="2"/>
    <n v="1"/>
    <n v="2400"/>
    <n v="10"/>
    <x v="0"/>
    <x v="0"/>
    <m/>
    <m/>
    <n v="80"/>
    <x v="51"/>
  </r>
  <r>
    <s v="SP_ZIM_104"/>
    <x v="2"/>
    <n v="1"/>
    <n v="800"/>
    <n v="5"/>
    <x v="0"/>
    <x v="0"/>
    <m/>
    <m/>
    <n v="25"/>
    <x v="15"/>
  </r>
  <r>
    <s v="SP_ZIM_105"/>
    <x v="2"/>
    <n v="2"/>
    <n v="800"/>
    <n v="5"/>
    <x v="0"/>
    <x v="0"/>
    <m/>
    <m/>
    <n v="25"/>
    <x v="15"/>
  </r>
  <r>
    <s v="SP_ZIM_105"/>
    <x v="2"/>
    <n v="1"/>
    <n v="400"/>
    <n v="2.5"/>
    <x v="1"/>
    <x v="0"/>
    <m/>
    <m/>
    <n v="20"/>
    <x v="22"/>
  </r>
  <r>
    <s v="SP_ZIM_106"/>
    <x v="2"/>
    <n v="2"/>
    <n v="400"/>
    <n v="2.5"/>
    <x v="1"/>
    <x v="0"/>
    <m/>
    <m/>
    <n v="30"/>
    <x v="5"/>
  </r>
  <r>
    <s v="SP_ZIM_106"/>
    <x v="2"/>
    <n v="1"/>
    <n v="800"/>
    <n v="10"/>
    <x v="0"/>
    <x v="0"/>
    <m/>
    <m/>
    <n v="75"/>
    <x v="0"/>
  </r>
  <r>
    <s v="SP_ZIM_107"/>
    <x v="2"/>
    <n v="2"/>
    <n v="800"/>
    <n v="5"/>
    <x v="2"/>
    <x v="0"/>
    <m/>
    <m/>
    <n v="5"/>
    <x v="36"/>
  </r>
  <r>
    <s v="SP_ZIM_107"/>
    <x v="2"/>
    <n v="1"/>
    <n v="800"/>
    <n v="5"/>
    <x v="0"/>
    <x v="0"/>
    <m/>
    <m/>
    <n v="25"/>
    <x v="15"/>
  </r>
  <r>
    <s v="SP_ZIM_108"/>
    <x v="2"/>
    <n v="1"/>
    <n v="1000"/>
    <n v="10"/>
    <x v="0"/>
    <x v="0"/>
    <m/>
    <m/>
    <n v="100"/>
    <x v="12"/>
  </r>
  <r>
    <s v="SP_ZIM_110"/>
    <x v="2"/>
    <n v="2"/>
    <n v="25"/>
    <n v="0.25"/>
    <x v="1"/>
    <x v="1"/>
    <s v="maize"/>
    <n v="30"/>
    <n v="5"/>
    <x v="2"/>
  </r>
  <r>
    <s v="SP_ZIM_110"/>
    <x v="2"/>
    <n v="1"/>
    <n v="75"/>
    <n v="0.75"/>
    <x v="0"/>
    <x v="0"/>
    <m/>
    <m/>
    <n v="45"/>
    <x v="52"/>
  </r>
  <r>
    <s v="SP_ZIM_111"/>
    <x v="2"/>
    <n v="2"/>
    <n v="250"/>
    <n v="4"/>
    <x v="2"/>
    <x v="0"/>
    <m/>
    <m/>
    <n v="0"/>
    <x v="29"/>
  </r>
  <r>
    <s v="SP_ZIM_111"/>
    <x v="2"/>
    <n v="1"/>
    <n v="500"/>
    <n v="10"/>
    <x v="0"/>
    <x v="0"/>
    <m/>
    <m/>
    <n v="125"/>
    <x v="26"/>
  </r>
  <r>
    <s v="SP_ZIM_112"/>
    <x v="2"/>
    <n v="1"/>
    <n v="1000"/>
    <n v="5"/>
    <x v="0"/>
    <x v="0"/>
    <m/>
    <m/>
    <n v="112"/>
    <x v="53"/>
  </r>
  <r>
    <s v="SP_ZIM_112"/>
    <x v="2"/>
    <n v="2"/>
    <n v="400"/>
    <n v="4"/>
    <x v="3"/>
    <x v="0"/>
    <m/>
    <m/>
    <n v="20"/>
    <x v="22"/>
  </r>
  <r>
    <s v="SP_ZIM_112"/>
    <x v="2"/>
    <n v="3"/>
    <n v="400"/>
    <n v="4"/>
    <x v="2"/>
    <x v="1"/>
    <s v="maize"/>
    <n v="50"/>
    <n v="20"/>
    <x v="22"/>
  </r>
  <r>
    <s v="SP_ZIM_113"/>
    <x v="2"/>
    <n v="1"/>
    <n v="200"/>
    <n v="5"/>
    <x v="0"/>
    <x v="0"/>
    <m/>
    <m/>
    <n v="25"/>
    <x v="6"/>
  </r>
  <r>
    <s v="SP_ZIM_114"/>
    <x v="2"/>
    <n v="1"/>
    <n v="200"/>
    <n v="10"/>
    <x v="0"/>
    <x v="0"/>
    <m/>
    <m/>
    <n v="125"/>
    <x v="10"/>
  </r>
  <r>
    <s v="SP_ZIM_115"/>
    <x v="2"/>
    <n v="3"/>
    <n v="1000"/>
    <n v="5"/>
    <x v="2"/>
    <x v="1"/>
    <s v="maize"/>
    <n v="50"/>
    <n v="50"/>
    <x v="22"/>
  </r>
  <r>
    <s v="SP_ZIM_115"/>
    <x v="2"/>
    <n v="1"/>
    <n v="600"/>
    <n v="10"/>
    <x v="0"/>
    <x v="0"/>
    <m/>
    <m/>
    <n v="150"/>
    <x v="26"/>
  </r>
  <r>
    <s v="SP_ZIM_115"/>
    <x v="2"/>
    <n v="2"/>
    <n v="40"/>
    <n v="2"/>
    <x v="3"/>
    <x v="0"/>
    <m/>
    <m/>
    <n v="30"/>
    <x v="54"/>
  </r>
  <r>
    <s v="SP_ZIM_116"/>
    <x v="2"/>
    <n v="1"/>
    <n v="200"/>
    <n v="1"/>
    <x v="0"/>
    <x v="0"/>
    <m/>
    <m/>
    <n v="12.5"/>
    <x v="8"/>
  </r>
  <r>
    <s v="SP_ZIM_117"/>
    <x v="2"/>
    <n v="1"/>
    <n v="1000"/>
    <n v="5"/>
    <x v="0"/>
    <x v="0"/>
    <m/>
    <m/>
    <n v="50"/>
    <x v="22"/>
  </r>
  <r>
    <s v="SP_ZIM_117"/>
    <x v="2"/>
    <n v="2"/>
    <n v="400"/>
    <n v="2"/>
    <x v="1"/>
    <x v="1"/>
    <s v="maize"/>
    <n v="30"/>
    <n v="40"/>
    <x v="12"/>
  </r>
  <r>
    <s v="SP_ZIM_118"/>
    <x v="2"/>
    <n v="2"/>
    <n v="100"/>
    <n v="5"/>
    <x v="2"/>
    <x v="0"/>
    <m/>
    <m/>
    <n v="10"/>
    <x v="12"/>
  </r>
  <r>
    <s v="SP_ZIM_118"/>
    <x v="2"/>
    <n v="1"/>
    <n v="100"/>
    <n v="5"/>
    <x v="0"/>
    <x v="0"/>
    <m/>
    <m/>
    <n v="75"/>
    <x v="54"/>
  </r>
  <r>
    <s v="SP_ZIM_119"/>
    <x v="2"/>
    <n v="1"/>
    <n v="1000"/>
    <n v="5"/>
    <x v="0"/>
    <x v="0"/>
    <m/>
    <m/>
    <n v="250"/>
    <x v="26"/>
  </r>
  <r>
    <s v="SP_ZIM_119"/>
    <x v="2"/>
    <n v="2"/>
    <n v="80"/>
    <n v="1"/>
    <x v="2"/>
    <x v="0"/>
    <m/>
    <m/>
    <n v="10"/>
    <x v="6"/>
  </r>
  <r>
    <s v="SP_ZIM_120"/>
    <x v="2"/>
    <n v="2"/>
    <n v="50"/>
    <n v="3"/>
    <x v="1"/>
    <x v="0"/>
    <m/>
    <m/>
    <n v="5"/>
    <x v="12"/>
  </r>
  <r>
    <s v="SP_ZIM_120"/>
    <x v="2"/>
    <n v="1"/>
    <n v="400"/>
    <n v="20"/>
    <x v="0"/>
    <x v="0"/>
    <m/>
    <m/>
    <n v="75"/>
    <x v="18"/>
  </r>
  <r>
    <s v="SP_ZIM_121"/>
    <x v="2"/>
    <n v="1"/>
    <n v="1000"/>
    <n v="10"/>
    <x v="0"/>
    <x v="0"/>
    <m/>
    <m/>
    <n v="25"/>
    <x v="11"/>
  </r>
  <r>
    <s v="SP_ZIM_121"/>
    <x v="2"/>
    <n v="2"/>
    <n v="200"/>
    <n v="4"/>
    <x v="2"/>
    <x v="0"/>
    <m/>
    <m/>
    <n v="4"/>
    <x v="34"/>
  </r>
  <r>
    <s v="SP_ZIM_122"/>
    <x v="2"/>
    <n v="1"/>
    <n v="2000"/>
    <n v="20"/>
    <x v="0"/>
    <x v="0"/>
    <m/>
    <m/>
    <n v="75"/>
    <x v="3"/>
  </r>
  <r>
    <s v="SP_ZIM_122"/>
    <x v="2"/>
    <n v="2"/>
    <n v="600"/>
    <n v="5"/>
    <x v="3"/>
    <x v="0"/>
    <m/>
    <m/>
    <n v="20"/>
    <x v="51"/>
  </r>
  <r>
    <s v="SP_ZIM_122"/>
    <x v="2"/>
    <n v="3"/>
    <n v="500"/>
    <n v="5"/>
    <x v="1"/>
    <x v="0"/>
    <m/>
    <m/>
    <n v="25"/>
    <x v="22"/>
  </r>
  <r>
    <s v="SP_ZIM_123"/>
    <x v="2"/>
    <n v="1"/>
    <n v="1500"/>
    <n v="15"/>
    <x v="0"/>
    <x v="0"/>
    <m/>
    <m/>
    <n v="75"/>
    <x v="22"/>
  </r>
  <r>
    <s v="SP_ZIM_123"/>
    <x v="2"/>
    <n v="2"/>
    <n v="100"/>
    <n v="1"/>
    <x v="3"/>
    <x v="0"/>
    <m/>
    <m/>
    <n v="0"/>
    <x v="29"/>
  </r>
  <r>
    <s v="SP_ZIM_124"/>
    <x v="2"/>
    <n v="1"/>
    <n v="4000"/>
    <n v="40"/>
    <x v="0"/>
    <x v="0"/>
    <m/>
    <m/>
    <n v="600"/>
    <x v="17"/>
  </r>
  <r>
    <s v="SP_ZIM_124"/>
    <x v="2"/>
    <n v="2"/>
    <n v="2000"/>
    <n v="20"/>
    <x v="2"/>
    <x v="0"/>
    <m/>
    <m/>
    <n v="50"/>
    <x v="11"/>
  </r>
  <r>
    <s v="SP_ZIM_125"/>
    <x v="2"/>
    <n v="1"/>
    <n v="120"/>
    <n v="2"/>
    <x v="1"/>
    <x v="0"/>
    <m/>
    <m/>
    <n v="20"/>
    <x v="55"/>
  </r>
  <r>
    <s v="SP_ZIM_126"/>
    <x v="2"/>
    <n v="1"/>
    <n v="2000"/>
    <n v="15"/>
    <x v="0"/>
    <x v="0"/>
    <m/>
    <m/>
    <n v="175"/>
    <x v="4"/>
  </r>
  <r>
    <s v="SP_ZIM_127"/>
    <x v="2"/>
    <n v="2"/>
    <n v="80"/>
    <n v="3"/>
    <x v="2"/>
    <x v="0"/>
    <m/>
    <m/>
    <n v="40"/>
    <x v="56"/>
  </r>
  <r>
    <s v="SP_ZIM_127"/>
    <x v="2"/>
    <n v="1"/>
    <n v="100"/>
    <n v="5"/>
    <x v="0"/>
    <x v="0"/>
    <m/>
    <m/>
    <n v="75"/>
    <x v="54"/>
  </r>
  <r>
    <s v="SP_ZIM_128"/>
    <x v="2"/>
    <n v="2"/>
    <n v="200"/>
    <n v="5"/>
    <x v="0"/>
    <x v="0"/>
    <m/>
    <m/>
    <n v="50"/>
    <x v="26"/>
  </r>
  <r>
    <s v="SP_ZIM_128"/>
    <x v="2"/>
    <n v="1"/>
    <n v="100"/>
    <n v="5"/>
    <x v="3"/>
    <x v="0"/>
    <m/>
    <m/>
    <n v="50"/>
    <x v="56"/>
  </r>
  <r>
    <s v="SP_ZIM_129"/>
    <x v="2"/>
    <n v="1"/>
    <n v="200"/>
    <n v="10"/>
    <x v="0"/>
    <x v="0"/>
    <m/>
    <m/>
    <n v="0"/>
    <x v="29"/>
  </r>
  <r>
    <s v="SP_ZIM_129"/>
    <x v="2"/>
    <n v="2"/>
    <n v="100"/>
    <n v="0.5"/>
    <x v="1"/>
    <x v="0"/>
    <m/>
    <m/>
    <n v="20"/>
    <x v="2"/>
  </r>
  <r>
    <s v="SP_ZIM_130"/>
    <x v="2"/>
    <n v="1"/>
    <n v="600"/>
    <n v="15"/>
    <x v="0"/>
    <x v="0"/>
    <m/>
    <m/>
    <n v="200"/>
    <x v="57"/>
  </r>
  <r>
    <s v="SP_ZIM_131"/>
    <x v="2"/>
    <n v="1"/>
    <n v="400"/>
    <n v="5"/>
    <x v="0"/>
    <x v="0"/>
    <m/>
    <m/>
    <n v="75"/>
    <x v="18"/>
  </r>
  <r>
    <s v="SP_ZIM_131"/>
    <x v="2"/>
    <n v="2"/>
    <n v="200"/>
    <n v="2.5"/>
    <x v="1"/>
    <x v="0"/>
    <m/>
    <m/>
    <n v="30"/>
    <x v="17"/>
  </r>
  <r>
    <s v="SP_ZIM_132"/>
    <x v="2"/>
    <n v="1"/>
    <n v="80"/>
    <n v="15"/>
    <x v="0"/>
    <x v="0"/>
    <m/>
    <m/>
    <n v="25"/>
    <x v="58"/>
  </r>
  <r>
    <s v="SP_ZIM_132"/>
    <x v="2"/>
    <n v="2"/>
    <n v="20"/>
    <n v="4"/>
    <x v="3"/>
    <x v="0"/>
    <m/>
    <m/>
    <n v="10"/>
    <x v="56"/>
  </r>
  <r>
    <s v="SP_ZIM_133"/>
    <x v="2"/>
    <n v="1"/>
    <n v="2000"/>
    <n v="10"/>
    <x v="0"/>
    <x v="0"/>
    <m/>
    <m/>
    <n v="150"/>
    <x v="5"/>
  </r>
  <r>
    <s v="SP_ZIM_133"/>
    <x v="2"/>
    <n v="2"/>
    <n v="200"/>
    <n v="0.5"/>
    <x v="1"/>
    <x v="1"/>
    <s v="maize"/>
    <s v="broadasting"/>
    <n v="20"/>
    <x v="12"/>
  </r>
  <r>
    <s v="SP_ZIM_134"/>
    <x v="4"/>
    <n v="1"/>
    <n v="1500"/>
    <n v="15"/>
    <x v="0"/>
    <x v="1"/>
    <s v="maize"/>
    <n v="90"/>
    <n v="250"/>
    <x v="55"/>
  </r>
  <r>
    <s v="SP_ZIM_134"/>
    <x v="4"/>
    <n v="2"/>
    <n v="25"/>
    <n v="0.25"/>
    <x v="1"/>
    <x v="1"/>
    <s v="maize"/>
    <n v="10"/>
    <n v="5"/>
    <x v="2"/>
  </r>
  <r>
    <s v="SP_ZIM_135"/>
    <x v="2"/>
    <n v="1"/>
    <n v="100"/>
    <n v="10"/>
    <x v="0"/>
    <x v="0"/>
    <m/>
    <m/>
    <n v="10"/>
    <x v="12"/>
  </r>
  <r>
    <s v="SP_ZIM_135"/>
    <x v="2"/>
    <n v="2"/>
    <n v="75"/>
    <n v="0.75"/>
    <x v="1"/>
    <x v="0"/>
    <m/>
    <m/>
    <n v="10"/>
    <x v="38"/>
  </r>
  <r>
    <s v="SP_ZIM_136"/>
    <x v="2"/>
    <n v="1"/>
    <n v="40"/>
    <n v="2"/>
    <x v="2"/>
    <x v="0"/>
    <m/>
    <m/>
    <n v="10"/>
    <x v="26"/>
  </r>
  <r>
    <s v="SP_ZIM_137"/>
    <x v="2"/>
    <n v="1"/>
    <n v="1500"/>
    <n v="10"/>
    <x v="0"/>
    <x v="0"/>
    <m/>
    <m/>
    <n v="35.5"/>
    <x v="59"/>
  </r>
  <r>
    <s v="SP_ZIM_138"/>
    <x v="2"/>
    <n v="1"/>
    <n v="100"/>
    <n v="0.5"/>
    <x v="0"/>
    <x v="0"/>
    <m/>
    <m/>
    <n v="37.5"/>
    <x v="60"/>
  </r>
  <r>
    <s v="SP_ZIM_139"/>
    <x v="2"/>
    <n v="1"/>
    <n v="2000"/>
    <n v="15"/>
    <x v="0"/>
    <x v="0"/>
    <m/>
    <m/>
    <n v="250"/>
    <x v="6"/>
  </r>
  <r>
    <s v="SP_ZIM_140"/>
    <x v="2"/>
    <n v="1"/>
    <n v="1000"/>
    <n v="10"/>
    <x v="0"/>
    <x v="0"/>
    <m/>
    <m/>
    <n v="50"/>
    <x v="22"/>
  </r>
  <r>
    <s v="SP_ZIM_141"/>
    <x v="2"/>
    <n v="1"/>
    <n v="200"/>
    <n v="20"/>
    <x v="0"/>
    <x v="0"/>
    <m/>
    <m/>
    <n v="87.5"/>
    <x v="61"/>
  </r>
  <r>
    <s v="SP_ZIM_142"/>
    <x v="2"/>
    <n v="1"/>
    <n v="200"/>
    <n v="10"/>
    <x v="2"/>
    <x v="0"/>
    <m/>
    <m/>
    <n v="50"/>
    <x v="26"/>
  </r>
  <r>
    <s v="SP_ZIM_142"/>
    <x v="2"/>
    <n v="2"/>
    <n v="400"/>
    <n v="22"/>
    <x v="0"/>
    <x v="0"/>
    <m/>
    <m/>
    <n v="225"/>
    <x v="62"/>
  </r>
  <r>
    <s v="SP_ZIM_143"/>
    <x v="2"/>
    <n v="1"/>
    <n v="80"/>
    <n v="2"/>
    <x v="3"/>
    <x v="0"/>
    <m/>
    <m/>
    <n v="20"/>
    <x v="26"/>
  </r>
  <r>
    <s v="SP_ZIM_143"/>
    <x v="2"/>
    <n v="2"/>
    <n v="200"/>
    <n v="25"/>
    <x v="0"/>
    <x v="0"/>
    <m/>
    <m/>
    <n v="125"/>
    <x v="10"/>
  </r>
  <r>
    <s v="SP_ZIM_144"/>
    <x v="2"/>
    <n v="1"/>
    <n v="40"/>
    <n v="1"/>
    <x v="3"/>
    <x v="0"/>
    <m/>
    <m/>
    <n v="5"/>
    <x v="6"/>
  </r>
  <r>
    <s v="SP_ZIM_144"/>
    <x v="2"/>
    <n v="2"/>
    <n v="400"/>
    <n v="20"/>
    <x v="0"/>
    <x v="0"/>
    <m/>
    <m/>
    <n v="50"/>
    <x v="6"/>
  </r>
  <r>
    <s v="SP_ZIM_145"/>
    <x v="2"/>
    <n v="1"/>
    <n v="40"/>
    <n v="2.5"/>
    <x v="1"/>
    <x v="0"/>
    <m/>
    <m/>
    <n v="5"/>
    <x v="6"/>
  </r>
  <r>
    <s v="SP_ZIM_145"/>
    <x v="2"/>
    <n v="3"/>
    <n v="40"/>
    <n v="1"/>
    <x v="3"/>
    <x v="1"/>
    <s v="maize"/>
    <n v="50"/>
    <n v="10"/>
    <x v="26"/>
  </r>
  <r>
    <s v="SP_ZIM_145"/>
    <x v="2"/>
    <n v="2"/>
    <n v="200"/>
    <n v="20"/>
    <x v="0"/>
    <x v="0"/>
    <m/>
    <m/>
    <n v="150"/>
    <x v="54"/>
  </r>
  <r>
    <s v="SP_ZIM_146"/>
    <x v="2"/>
    <n v="1"/>
    <n v="800"/>
    <n v="5"/>
    <x v="3"/>
    <x v="0"/>
    <m/>
    <m/>
    <n v="50"/>
    <x v="8"/>
  </r>
  <r>
    <s v="SP_ZIM_146"/>
    <x v="2"/>
    <n v="2"/>
    <n v="4000"/>
    <n v="30"/>
    <x v="0"/>
    <x v="0"/>
    <m/>
    <m/>
    <n v="450"/>
    <x v="63"/>
  </r>
  <r>
    <s v="SP_ZIM_146"/>
    <x v="2"/>
    <n v="3"/>
    <n v="2000"/>
    <n v="15"/>
    <x v="2"/>
    <x v="1"/>
    <s v="maize"/>
    <n v="50"/>
    <n v="90"/>
    <x v="45"/>
  </r>
  <r>
    <s v="SP_ZIM_147"/>
    <x v="2"/>
    <n v="1"/>
    <n v="800"/>
    <n v="5"/>
    <x v="3"/>
    <x v="0"/>
    <m/>
    <m/>
    <n v="30"/>
    <x v="3"/>
  </r>
  <r>
    <s v="SP_ZIM_147"/>
    <x v="2"/>
    <n v="2"/>
    <n v="1000"/>
    <n v="10"/>
    <x v="2"/>
    <x v="1"/>
    <s v="maize"/>
    <n v="50"/>
    <n v="75"/>
    <x v="5"/>
  </r>
  <r>
    <s v="SP_ZIM_147"/>
    <x v="2"/>
    <n v="3"/>
    <n v="4000"/>
    <n v="20"/>
    <x v="0"/>
    <x v="0"/>
    <m/>
    <m/>
    <n v="1500"/>
    <x v="60"/>
  </r>
  <r>
    <s v="SP_ZIM_148"/>
    <x v="2"/>
    <n v="1"/>
    <n v="1250"/>
    <n v="12.5"/>
    <x v="0"/>
    <x v="0"/>
    <m/>
    <m/>
    <n v="125"/>
    <x v="12"/>
  </r>
  <r>
    <s v="SP_ZIM_150"/>
    <x v="2"/>
    <n v="1"/>
    <n v="200"/>
    <n v="10"/>
    <x v="0"/>
    <x v="0"/>
    <m/>
    <m/>
    <n v="30"/>
    <x v="17"/>
  </r>
  <r>
    <s v="SP_ZIM_150"/>
    <x v="2"/>
    <n v="2"/>
    <n v="1500"/>
    <n v="10"/>
    <x v="1"/>
    <x v="0"/>
    <m/>
    <m/>
    <n v="500"/>
    <x v="57"/>
  </r>
  <r>
    <s v="SP_ZIM_150"/>
    <x v="2"/>
    <n v="3"/>
    <n v="100"/>
    <n v="1"/>
    <x v="2"/>
    <x v="0"/>
    <m/>
    <m/>
    <n v="10"/>
    <x v="12"/>
  </r>
  <r>
    <s v="SP_ZIM_151"/>
    <x v="2"/>
    <n v="1"/>
    <n v="200"/>
    <n v="2"/>
    <x v="0"/>
    <x v="0"/>
    <m/>
    <m/>
    <n v="30"/>
    <x v="17"/>
  </r>
  <r>
    <s v="SP_ZIM_152"/>
    <x v="2"/>
    <n v="1"/>
    <n v="75"/>
    <n v="0.75"/>
    <x v="0"/>
    <x v="0"/>
    <m/>
    <m/>
    <n v="0"/>
    <x v="29"/>
  </r>
  <r>
    <s v="SP_ZIM_153"/>
    <x v="0"/>
    <n v="1"/>
    <n v="400"/>
    <n v="2"/>
    <x v="1"/>
    <x v="1"/>
    <m/>
    <s v="33:67"/>
    <n v="0"/>
    <x v="29"/>
  </r>
  <r>
    <s v="SP_ZIM_153"/>
    <x v="0"/>
    <n v="2"/>
    <n v="1000"/>
    <n v="3"/>
    <x v="2"/>
    <x v="0"/>
    <m/>
    <m/>
    <n v="20"/>
    <x v="34"/>
  </r>
  <r>
    <s v="SP_ZIM_154"/>
    <x v="2"/>
    <n v="1"/>
    <n v="400"/>
    <n v="0.5"/>
    <x v="0"/>
    <x v="0"/>
    <m/>
    <m/>
    <n v="20"/>
    <x v="22"/>
  </r>
  <r>
    <s v="SP_ZIM_155"/>
    <x v="0"/>
    <n v="1"/>
    <n v="1500"/>
    <n v="10"/>
    <x v="0"/>
    <x v="0"/>
    <m/>
    <m/>
    <n v="250"/>
    <x v="55"/>
  </r>
  <r>
    <s v="SP_ZIM_155"/>
    <x v="0"/>
    <n v="2"/>
    <n v="4000"/>
    <n v="20"/>
    <x v="2"/>
    <x v="0"/>
    <m/>
    <m/>
    <n v="250"/>
    <x v="8"/>
  </r>
  <r>
    <s v="SP_ZIM_155"/>
    <x v="0"/>
    <n v="3"/>
    <n v="1000"/>
    <n v="10"/>
    <x v="3"/>
    <x v="0"/>
    <m/>
    <m/>
    <n v="80"/>
    <x v="24"/>
  </r>
  <r>
    <s v="SP_ZIM_156"/>
    <x v="3"/>
    <n v="1"/>
    <n v="400"/>
    <n v="2"/>
    <x v="3"/>
    <x v="0"/>
    <m/>
    <m/>
    <n v="10"/>
    <x v="11"/>
  </r>
  <r>
    <s v="SP_ZIM_157"/>
    <x v="3"/>
    <n v="1"/>
    <n v="300"/>
    <n v="10"/>
    <x v="0"/>
    <x v="0"/>
    <m/>
    <m/>
    <n v="150"/>
    <x v="56"/>
  </r>
  <r>
    <s v="SP_ZIM_158"/>
    <x v="3"/>
    <n v="1"/>
    <n v="800"/>
    <n v="5"/>
    <x v="0"/>
    <x v="0"/>
    <m/>
    <m/>
    <n v="50"/>
    <x v="8"/>
  </r>
  <r>
    <s v="SP_ZIM_159"/>
    <x v="3"/>
    <n v="1"/>
    <n v="1100"/>
    <n v="7"/>
    <x v="3"/>
    <x v="0"/>
    <m/>
    <m/>
    <n v="125"/>
    <x v="64"/>
  </r>
  <r>
    <s v="SP_ZIM_159"/>
    <x v="3"/>
    <n v="2"/>
    <n v="4000"/>
    <n v="20"/>
    <x v="0"/>
    <x v="0"/>
    <m/>
    <m/>
    <n v="350"/>
    <x v="4"/>
  </r>
  <r>
    <s v="SP_ZIM_159"/>
    <x v="3"/>
    <n v="3"/>
    <n v="500"/>
    <n v="5"/>
    <x v="2"/>
    <x v="0"/>
    <m/>
    <m/>
    <n v="20"/>
    <x v="20"/>
  </r>
  <r>
    <s v="SP_ZIM_160"/>
    <x v="3"/>
    <n v="1"/>
    <n v="1500"/>
    <n v="15"/>
    <x v="0"/>
    <x v="0"/>
    <m/>
    <m/>
    <n v="125"/>
    <x v="35"/>
  </r>
  <r>
    <s v="SP_ZIM_160"/>
    <x v="3"/>
    <n v="2"/>
    <n v="600"/>
    <n v="5"/>
    <x v="1"/>
    <x v="0"/>
    <m/>
    <m/>
    <n v="50"/>
    <x v="35"/>
  </r>
  <r>
    <s v="SP_ZIM_160"/>
    <x v="3"/>
    <n v="3"/>
    <n v="500"/>
    <n v="5"/>
    <x v="2"/>
    <x v="0"/>
    <m/>
    <m/>
    <n v="40"/>
    <x v="24"/>
  </r>
  <r>
    <s v="SP_ZIM_162"/>
    <x v="3"/>
    <n v="1"/>
    <n v="1500"/>
    <n v="15"/>
    <x v="0"/>
    <x v="0"/>
    <m/>
    <m/>
    <n v="175"/>
    <x v="65"/>
  </r>
  <r>
    <s v="SP_ZIM_162"/>
    <x v="3"/>
    <n v="2"/>
    <n v="400"/>
    <n v="5"/>
    <x v="3"/>
    <x v="0"/>
    <m/>
    <m/>
    <n v="40"/>
    <x v="12"/>
  </r>
  <r>
    <s v="SP_ZIM_162"/>
    <x v="3"/>
    <n v="3"/>
    <n v="200"/>
    <n v="1"/>
    <x v="1"/>
    <x v="0"/>
    <m/>
    <m/>
    <n v="20"/>
    <x v="12"/>
  </r>
  <r>
    <s v="SP_ZIM_163"/>
    <x v="3"/>
    <n v="1"/>
    <n v="250"/>
    <n v="5"/>
    <x v="3"/>
    <x v="0"/>
    <m/>
    <m/>
    <n v="80"/>
    <x v="66"/>
  </r>
  <r>
    <s v="SP_ZIM_163"/>
    <x v="3"/>
    <n v="2"/>
    <n v="900"/>
    <n v="10"/>
    <x v="2"/>
    <x v="0"/>
    <m/>
    <m/>
    <n v="150"/>
    <x v="55"/>
  </r>
  <r>
    <s v="SP_ZIM_163"/>
    <x v="3"/>
    <n v="3"/>
    <n v="800"/>
    <n v="5"/>
    <x v="0"/>
    <x v="0"/>
    <m/>
    <m/>
    <n v="200"/>
    <x v="26"/>
  </r>
  <r>
    <s v="SP_ZIM_163"/>
    <x v="3"/>
    <n v="4"/>
    <n v="1000"/>
    <n v="10"/>
    <x v="1"/>
    <x v="0"/>
    <m/>
    <m/>
    <n v="100"/>
    <x v="12"/>
  </r>
  <r>
    <s v="SP_ZIM_164"/>
    <x v="3"/>
    <n v="1"/>
    <n v="2000"/>
    <n v="20"/>
    <x v="0"/>
    <x v="0"/>
    <m/>
    <m/>
    <n v="70"/>
    <x v="67"/>
  </r>
  <r>
    <s v="SP_ZIM_164"/>
    <x v="3"/>
    <n v="2"/>
    <n v="100"/>
    <n v="1"/>
    <x v="3"/>
    <x v="0"/>
    <m/>
    <m/>
    <n v="20"/>
    <x v="2"/>
  </r>
  <r>
    <s v="SP_ZIM_165"/>
    <x v="3"/>
    <n v="1"/>
    <n v="500"/>
    <n v="5"/>
    <x v="2"/>
    <x v="0"/>
    <m/>
    <m/>
    <n v="40"/>
    <x v="24"/>
  </r>
  <r>
    <s v="SP_ZIM_165"/>
    <x v="3"/>
    <n v="2"/>
    <n v="100"/>
    <n v="1"/>
    <x v="1"/>
    <x v="0"/>
    <m/>
    <m/>
    <n v="20"/>
    <x v="2"/>
  </r>
  <r>
    <s v="SP_ZIM_165"/>
    <x v="3"/>
    <n v="3"/>
    <n v="5000"/>
    <n v="50"/>
    <x v="0"/>
    <x v="0"/>
    <m/>
    <m/>
    <n v="250"/>
    <x v="22"/>
  </r>
  <r>
    <s v="SP_ZIM_166"/>
    <x v="3"/>
    <n v="1"/>
    <n v="1000"/>
    <n v="5"/>
    <x v="3"/>
    <x v="0"/>
    <m/>
    <m/>
    <n v="120"/>
    <x v="32"/>
  </r>
  <r>
    <s v="SP_ZIM_166"/>
    <x v="3"/>
    <n v="2"/>
    <n v="2000"/>
    <n v="20.5"/>
    <x v="0"/>
    <x v="0"/>
    <m/>
    <m/>
    <n v="200"/>
    <x v="12"/>
  </r>
  <r>
    <s v="SP_ZIM_166"/>
    <x v="3"/>
    <n v="3"/>
    <n v="400"/>
    <n v="5"/>
    <x v="2"/>
    <x v="0"/>
    <m/>
    <m/>
    <n v="60"/>
    <x v="17"/>
  </r>
  <r>
    <s v="SP_ZIM_167"/>
    <x v="3"/>
    <n v="1"/>
    <n v="4000"/>
    <n v="20.5"/>
    <x v="0"/>
    <x v="0"/>
    <m/>
    <m/>
    <n v="300"/>
    <x v="5"/>
  </r>
  <r>
    <s v="SP_ZIM_167"/>
    <x v="3"/>
    <n v="2"/>
    <n v="150"/>
    <n v="1.5"/>
    <x v="2"/>
    <x v="0"/>
    <m/>
    <m/>
    <n v="40.5"/>
    <x v="68"/>
  </r>
  <r>
    <s v="SP_ZIM_167"/>
    <x v="3"/>
    <n v="3"/>
    <n v="200"/>
    <n v="1"/>
    <x v="1"/>
    <x v="0"/>
    <m/>
    <m/>
    <n v="40"/>
    <x v="2"/>
  </r>
  <r>
    <s v="SP_ZIM_168"/>
    <x v="3"/>
    <n v="1"/>
    <n v="4000"/>
    <n v="20"/>
    <x v="2"/>
    <x v="0"/>
    <m/>
    <m/>
    <n v="300"/>
    <x v="5"/>
  </r>
  <r>
    <s v="SP_ZIM_168"/>
    <x v="3"/>
    <n v="2"/>
    <n v="500"/>
    <n v="5"/>
    <x v="3"/>
    <x v="0"/>
    <m/>
    <m/>
    <n v="100"/>
    <x v="2"/>
  </r>
  <r>
    <s v="SP_ZIM_168"/>
    <x v="3"/>
    <n v="3"/>
    <n v="2000"/>
    <n v="15"/>
    <x v="0"/>
    <x v="0"/>
    <m/>
    <m/>
    <n v="130"/>
    <x v="69"/>
  </r>
  <r>
    <s v="SP_ZIM_169"/>
    <x v="3"/>
    <n v="1"/>
    <n v="2000"/>
    <n v="20"/>
    <x v="0"/>
    <x v="0"/>
    <m/>
    <m/>
    <n v="300"/>
    <x v="17"/>
  </r>
  <r>
    <s v="SP_ZIM_169"/>
    <x v="3"/>
    <n v="2"/>
    <n v="100"/>
    <n v="1"/>
    <x v="3"/>
    <x v="0"/>
    <m/>
    <m/>
    <n v="25"/>
    <x v="26"/>
  </r>
  <r>
    <s v="SP_ZIM_169"/>
    <x v="3"/>
    <n v="3"/>
    <n v="100"/>
    <n v="1"/>
    <x v="2"/>
    <x v="0"/>
    <m/>
    <m/>
    <n v="20"/>
    <x v="2"/>
  </r>
  <r>
    <s v="SP_ZIM_170"/>
    <x v="3"/>
    <n v="1"/>
    <n v="2000"/>
    <n v="10"/>
    <x v="3"/>
    <x v="0"/>
    <m/>
    <m/>
    <n v="50"/>
    <x v="11"/>
  </r>
  <r>
    <s v="SP_ZIM_170"/>
    <x v="3"/>
    <n v="2"/>
    <n v="6000"/>
    <n v="25"/>
    <x v="0"/>
    <x v="0"/>
    <m/>
    <m/>
    <n v="475"/>
    <x v="70"/>
  </r>
  <r>
    <s v="SP_ZIM_170"/>
    <x v="3"/>
    <n v="3"/>
    <n v="200"/>
    <n v="2.5"/>
    <x v="1"/>
    <x v="0"/>
    <m/>
    <m/>
    <n v="30"/>
    <x v="17"/>
  </r>
  <r>
    <s v="SP_ZIM_171"/>
    <x v="3"/>
    <n v="1"/>
    <n v="100"/>
    <n v="1"/>
    <x v="2"/>
    <x v="0"/>
    <m/>
    <m/>
    <n v="10"/>
    <x v="12"/>
  </r>
  <r>
    <s v="SP_ZIM_171"/>
    <x v="3"/>
    <n v="2"/>
    <n v="2000"/>
    <n v="20"/>
    <x v="0"/>
    <x v="0"/>
    <m/>
    <m/>
    <n v="200"/>
    <x v="12"/>
  </r>
  <r>
    <s v="SP_ZIM_172"/>
    <x v="3"/>
    <n v="1"/>
    <n v="3200"/>
    <n v="10"/>
    <x v="2"/>
    <x v="0"/>
    <m/>
    <m/>
    <n v="200"/>
    <x v="8"/>
  </r>
  <r>
    <s v="SP_ZIM_172"/>
    <x v="3"/>
    <n v="2"/>
    <n v="3200"/>
    <n v="20"/>
    <x v="0"/>
    <x v="0"/>
    <m/>
    <m/>
    <n v="750"/>
    <x v="71"/>
  </r>
  <r>
    <s v="SP_ZIM_173"/>
    <x v="3"/>
    <n v="1"/>
    <n v="400"/>
    <n v="5"/>
    <x v="2"/>
    <x v="0"/>
    <m/>
    <m/>
    <n v="25"/>
    <x v="8"/>
  </r>
  <r>
    <s v="SP_ZIM_173"/>
    <x v="3"/>
    <n v="2"/>
    <n v="4000"/>
    <n v="20"/>
    <x v="0"/>
    <x v="0"/>
    <m/>
    <m/>
    <n v="500"/>
    <x v="6"/>
  </r>
  <r>
    <s v="SP_ZIM_173"/>
    <x v="3"/>
    <n v="3"/>
    <n v="150"/>
    <n v="1"/>
    <x v="1"/>
    <x v="0"/>
    <m/>
    <m/>
    <n v="40"/>
    <x v="72"/>
  </r>
  <r>
    <s v="SP_ZIM_173"/>
    <x v="3"/>
    <n v="4"/>
    <n v="1500"/>
    <n v="10"/>
    <x v="3"/>
    <x v="0"/>
    <m/>
    <m/>
    <n v="200"/>
    <x v="38"/>
  </r>
  <r>
    <s v="SP_ZIM_174"/>
    <x v="3"/>
    <n v="2"/>
    <n v="200"/>
    <n v="10"/>
    <x v="0"/>
    <x v="0"/>
    <m/>
    <m/>
    <n v="50"/>
    <x v="26"/>
  </r>
  <r>
    <s v="SP_ZIM_174"/>
    <x v="3"/>
    <n v="3"/>
    <n v="40"/>
    <n v="1"/>
    <x v="1"/>
    <x v="0"/>
    <m/>
    <m/>
    <n v="20"/>
    <x v="56"/>
  </r>
  <r>
    <s v="SP_ZIM_174"/>
    <x v="3"/>
    <n v="1"/>
    <n v="200"/>
    <n v="10"/>
    <x v="2"/>
    <x v="0"/>
    <m/>
    <m/>
    <n v="150"/>
    <x v="54"/>
  </r>
  <r>
    <s v="SP_ZIM_175"/>
    <x v="3"/>
    <n v="1"/>
    <n v="20"/>
    <n v="1"/>
    <x v="3"/>
    <x v="0"/>
    <m/>
    <m/>
    <n v="5"/>
    <x v="26"/>
  </r>
  <r>
    <s v="SP_ZIM_175"/>
    <x v="3"/>
    <n v="2"/>
    <n v="100"/>
    <n v="2"/>
    <x v="0"/>
    <x v="0"/>
    <m/>
    <m/>
    <n v="25"/>
    <x v="26"/>
  </r>
  <r>
    <s v="SP_ZIM_176"/>
    <x v="3"/>
    <n v="1"/>
    <n v="200"/>
    <n v="2"/>
    <x v="2"/>
    <x v="0"/>
    <m/>
    <m/>
    <n v="40"/>
    <x v="2"/>
  </r>
  <r>
    <s v="SP_ZIM_176"/>
    <x v="3"/>
    <n v="2"/>
    <n v="300"/>
    <n v="3"/>
    <x v="1"/>
    <x v="0"/>
    <m/>
    <m/>
    <n v="40"/>
    <x v="38"/>
  </r>
  <r>
    <s v="SP_ZIM_176"/>
    <x v="3"/>
    <n v="3"/>
    <n v="1000"/>
    <n v="5"/>
    <x v="0"/>
    <x v="0"/>
    <m/>
    <m/>
    <n v="100"/>
    <x v="12"/>
  </r>
  <r>
    <s v="SP_ZIM_176"/>
    <x v="3"/>
    <n v="4"/>
    <n v="1000"/>
    <n v="10"/>
    <x v="3"/>
    <x v="0"/>
    <m/>
    <m/>
    <n v="150"/>
    <x v="17"/>
  </r>
  <r>
    <s v="SP_ZIM_177"/>
    <x v="3"/>
    <n v="1"/>
    <n v="200"/>
    <n v="2"/>
    <x v="2"/>
    <x v="0"/>
    <m/>
    <m/>
    <n v="20"/>
    <x v="12"/>
  </r>
  <r>
    <s v="SP_ZIM_177"/>
    <x v="3"/>
    <n v="2"/>
    <n v="2000"/>
    <n v="20"/>
    <x v="0"/>
    <x v="0"/>
    <m/>
    <m/>
    <n v="300"/>
    <x v="17"/>
  </r>
  <r>
    <s v="SP_ZIM_178"/>
    <x v="3"/>
    <n v="1"/>
    <n v="800"/>
    <n v="1"/>
    <x v="2"/>
    <x v="0"/>
    <m/>
    <m/>
    <n v="15"/>
    <x v="13"/>
  </r>
  <r>
    <s v="SP_ZIM_179"/>
    <x v="3"/>
    <n v="1"/>
    <n v="800"/>
    <n v="5"/>
    <x v="2"/>
    <x v="0"/>
    <m/>
    <m/>
    <n v="20"/>
    <x v="11"/>
  </r>
  <r>
    <s v="SP_ZIM_180"/>
    <x v="3"/>
    <n v="2"/>
    <n v="160"/>
    <n v="1"/>
    <x v="0"/>
    <x v="0"/>
    <m/>
    <m/>
    <n v="10"/>
    <x v="8"/>
  </r>
  <r>
    <s v="SP_ZIM_180"/>
    <x v="3"/>
    <n v="1"/>
    <n v="80"/>
    <n v="1"/>
    <x v="2"/>
    <x v="0"/>
    <m/>
    <m/>
    <n v="10"/>
    <x v="6"/>
  </r>
  <r>
    <s v="SP_ZIM_181"/>
    <x v="3"/>
    <n v="1"/>
    <n v="80"/>
    <n v="1"/>
    <x v="2"/>
    <x v="0"/>
    <m/>
    <m/>
    <n v="7.5"/>
    <x v="0"/>
  </r>
  <r>
    <s v="SP_ZIM_181"/>
    <x v="3"/>
    <n v="2"/>
    <n v="200"/>
    <n v="15"/>
    <x v="0"/>
    <x v="0"/>
    <m/>
    <m/>
    <n v="175"/>
    <x v="73"/>
  </r>
  <r>
    <s v="SP_ZIM_182"/>
    <x v="3"/>
    <n v="1"/>
    <n v="500"/>
    <n v="5"/>
    <x v="2"/>
    <x v="0"/>
    <m/>
    <m/>
    <n v="40"/>
    <x v="24"/>
  </r>
  <r>
    <s v="SP_ZIM_183"/>
    <x v="2"/>
    <n v="1"/>
    <n v="600"/>
    <n v="5"/>
    <x v="0"/>
    <x v="0"/>
    <m/>
    <m/>
    <n v="50"/>
    <x v="35"/>
  </r>
  <r>
    <s v="SP_ZIM_183"/>
    <x v="2"/>
    <n v="2"/>
    <n v="100"/>
    <n v="0.25"/>
    <x v="1"/>
    <x v="0"/>
    <m/>
    <m/>
    <n v="20"/>
    <x v="2"/>
  </r>
  <r>
    <s v="SP_ZIM_184"/>
    <x v="2"/>
    <n v="2"/>
    <n v="150"/>
    <n v="3"/>
    <x v="1"/>
    <x v="1"/>
    <s v="Cowpea and maize"/>
    <n v="0.13888888888888901"/>
    <n v="30"/>
    <x v="2"/>
  </r>
  <r>
    <s v="SP_ZIM_184"/>
    <x v="2"/>
    <n v="1"/>
    <n v="320"/>
    <n v="10"/>
    <x v="0"/>
    <x v="0"/>
    <m/>
    <m/>
    <n v="125"/>
    <x v="74"/>
  </r>
  <r>
    <s v="SP_ZIM_185"/>
    <x v="2"/>
    <n v="1"/>
    <n v="120"/>
    <n v="3"/>
    <x v="1"/>
    <x v="1"/>
    <s v="Cowpea and maize"/>
    <n v="0.14236111111111099"/>
    <n v="0"/>
    <x v="29"/>
  </r>
  <r>
    <s v="SP_ZIM_185"/>
    <x v="2"/>
    <n v="2"/>
    <n v="400"/>
    <n v="5"/>
    <x v="0"/>
    <x v="0"/>
    <m/>
    <m/>
    <n v="30"/>
    <x v="5"/>
  </r>
  <r>
    <s v="SP_ZIM_186"/>
    <x v="2"/>
    <n v="2"/>
    <n v="500"/>
    <n v="0.5"/>
    <x v="1"/>
    <x v="1"/>
    <s v="Maize and cowpeas"/>
    <s v="0.5:10"/>
    <n v="20"/>
    <x v="20"/>
  </r>
  <r>
    <s v="SP_ZIM_186"/>
    <x v="2"/>
    <n v="3"/>
    <n v="200"/>
    <n v="2"/>
    <x v="2"/>
    <x v="1"/>
    <s v="Maixe and sugar beans"/>
    <n v="4.5138888888888902E-2"/>
    <n v="10"/>
    <x v="22"/>
  </r>
  <r>
    <s v="SP_ZIM_186"/>
    <x v="2"/>
    <n v="1"/>
    <n v="500"/>
    <n v="14.5"/>
    <x v="0"/>
    <x v="0"/>
    <m/>
    <m/>
    <n v="300"/>
    <x v="52"/>
  </r>
  <r>
    <s v="SP_ZIM_187"/>
    <x v="2"/>
    <n v="1"/>
    <n v="4000"/>
    <n v="20"/>
    <x v="0"/>
    <x v="0"/>
    <m/>
    <m/>
    <n v="450"/>
    <x v="63"/>
  </r>
  <r>
    <s v="SP_ZIM_187"/>
    <x v="2"/>
    <n v="2"/>
    <n v="100"/>
    <n v="0.25"/>
    <x v="1"/>
    <x v="0"/>
    <m/>
    <m/>
    <n v="5"/>
    <x v="22"/>
  </r>
  <r>
    <s v="SP_ZIM_188"/>
    <x v="2"/>
    <n v="2"/>
    <n v="50"/>
    <n v="1"/>
    <x v="1"/>
    <x v="1"/>
    <s v="cowpea :maize"/>
    <n v="5.2083333333333301E-2"/>
    <n v="9"/>
    <x v="1"/>
  </r>
  <r>
    <s v="SP_ZIM_188"/>
    <x v="2"/>
    <n v="1"/>
    <n v="200"/>
    <n v="10"/>
    <x v="0"/>
    <x v="0"/>
    <m/>
    <m/>
    <n v="100"/>
    <x v="56"/>
  </r>
  <r>
    <s v="SP_ZIM_189"/>
    <x v="2"/>
    <n v="1"/>
    <n v="100"/>
    <n v="10"/>
    <x v="0"/>
    <x v="0"/>
    <m/>
    <m/>
    <n v="25"/>
    <x v="26"/>
  </r>
  <r>
    <s v="SP_ZIM_190"/>
    <x v="2"/>
    <n v="1"/>
    <n v="800"/>
    <n v="10"/>
    <x v="0"/>
    <x v="0"/>
    <m/>
    <m/>
    <n v="40"/>
    <x v="22"/>
  </r>
  <r>
    <s v="SP_ZIM_190"/>
    <x v="2"/>
    <n v="2"/>
    <n v="250"/>
    <n v="2"/>
    <x v="1"/>
    <x v="0"/>
    <m/>
    <m/>
    <n v="30"/>
    <x v="32"/>
  </r>
  <r>
    <s v="SP_ZIM_191"/>
    <x v="0"/>
    <n v="0"/>
    <n v="400"/>
    <n v="2"/>
    <x v="2"/>
    <x v="0"/>
    <m/>
    <m/>
    <n v="7"/>
    <x v="75"/>
  </r>
  <r>
    <s v="SP_ZIM_191"/>
    <x v="0"/>
    <n v="1"/>
    <n v="800"/>
    <n v="2.5"/>
    <x v="0"/>
    <x v="0"/>
    <m/>
    <m/>
    <n v="25"/>
    <x v="15"/>
  </r>
  <r>
    <s v="SP_ZIM_192"/>
    <x v="0"/>
    <n v="2"/>
    <n v="8000"/>
    <n v="5"/>
    <x v="1"/>
    <x v="0"/>
    <m/>
    <m/>
    <n v="50"/>
    <x v="36"/>
  </r>
  <r>
    <s v="SP_ZIM_192"/>
    <x v="0"/>
    <n v="3"/>
    <n v="800"/>
    <n v="1"/>
    <x v="2"/>
    <x v="0"/>
    <m/>
    <m/>
    <n v="10"/>
    <x v="7"/>
  </r>
  <r>
    <s v="SP_ZIM_192"/>
    <x v="0"/>
    <n v="1"/>
    <n v="2000"/>
    <n v="10"/>
    <x v="0"/>
    <x v="0"/>
    <m/>
    <m/>
    <n v="275"/>
    <x v="76"/>
  </r>
  <r>
    <s v="SP_ZIM_193"/>
    <x v="0"/>
    <n v="3"/>
    <n v="800"/>
    <n v="2"/>
    <x v="1"/>
    <x v="0"/>
    <m/>
    <m/>
    <n v="0"/>
    <x v="29"/>
  </r>
  <r>
    <s v="SP_ZIM_193"/>
    <x v="0"/>
    <n v="1"/>
    <n v="2000"/>
    <n v="6"/>
    <x v="0"/>
    <x v="0"/>
    <m/>
    <m/>
    <n v="75"/>
    <x v="3"/>
  </r>
  <r>
    <s v="SP_ZIM_193"/>
    <x v="0"/>
    <n v="2"/>
    <n v="1000"/>
    <n v="5"/>
    <x v="3"/>
    <x v="0"/>
    <m/>
    <m/>
    <n v="50"/>
    <x v="22"/>
  </r>
  <r>
    <s v="SP_ZIM_194"/>
    <x v="5"/>
    <n v="1"/>
    <n v="800"/>
    <n v="3"/>
    <x v="0"/>
    <x v="0"/>
    <m/>
    <m/>
    <n v="40"/>
    <x v="22"/>
  </r>
  <r>
    <s v="SP_ZIM_195"/>
    <x v="0"/>
    <n v="2"/>
    <n v="2000"/>
    <n v="10"/>
    <x v="2"/>
    <x v="0"/>
    <m/>
    <m/>
    <n v="10"/>
    <x v="37"/>
  </r>
  <r>
    <s v="SP_ZIM_195"/>
    <x v="0"/>
    <n v="1"/>
    <n v="4000"/>
    <n v="40"/>
    <x v="0"/>
    <x v="0"/>
    <m/>
    <m/>
    <n v="225"/>
    <x v="77"/>
  </r>
  <r>
    <s v="SP_ZIM_196"/>
    <x v="0"/>
    <n v="2"/>
    <n v="1000"/>
    <n v="4"/>
    <x v="2"/>
    <x v="0"/>
    <m/>
    <m/>
    <n v="7"/>
    <x v="78"/>
  </r>
  <r>
    <s v="SP_ZIM_196"/>
    <x v="0"/>
    <n v="1"/>
    <n v="2000"/>
    <n v="10"/>
    <x v="0"/>
    <x v="0"/>
    <m/>
    <m/>
    <n v="150"/>
    <x v="5"/>
  </r>
  <r>
    <s v="SP_ZIM_197"/>
    <x v="0"/>
    <n v="1"/>
    <n v="400"/>
    <n v="1"/>
    <x v="0"/>
    <x v="0"/>
    <m/>
    <m/>
    <n v="0"/>
    <x v="29"/>
  </r>
  <r>
    <s v="SP_ZIM_197"/>
    <x v="0"/>
    <n v="2"/>
    <n v="800"/>
    <n v="5"/>
    <x v="1"/>
    <x v="0"/>
    <m/>
    <m/>
    <n v="3"/>
    <x v="79"/>
  </r>
  <r>
    <s v="SP_ZIM_198"/>
    <x v="0"/>
    <n v="2"/>
    <n v="4000"/>
    <n v="20"/>
    <x v="2"/>
    <x v="0"/>
    <m/>
    <m/>
    <n v="100"/>
    <x v="11"/>
  </r>
  <r>
    <s v="SP_ZIM_198"/>
    <x v="0"/>
    <n v="1"/>
    <n v="4000"/>
    <n v="20"/>
    <x v="0"/>
    <x v="0"/>
    <m/>
    <m/>
    <n v="425"/>
    <x v="80"/>
  </r>
  <r>
    <s v="SP_ZIM_199"/>
    <x v="0"/>
    <n v="2"/>
    <n v="2000"/>
    <n v="7"/>
    <x v="3"/>
    <x v="0"/>
    <m/>
    <m/>
    <n v="25"/>
    <x v="7"/>
  </r>
  <r>
    <s v="SP_ZIM_199"/>
    <x v="0"/>
    <n v="3"/>
    <n v="800"/>
    <n v="1"/>
    <x v="2"/>
    <x v="0"/>
    <m/>
    <m/>
    <n v="20"/>
    <x v="11"/>
  </r>
  <r>
    <s v="SP_ZIM_199"/>
    <x v="0"/>
    <n v="1"/>
    <n v="2000"/>
    <n v="10"/>
    <x v="0"/>
    <x v="0"/>
    <m/>
    <m/>
    <n v="125"/>
    <x v="8"/>
  </r>
  <r>
    <s v="SP_ZIM_200"/>
    <x v="0"/>
    <n v="2"/>
    <n v="800"/>
    <n v="2"/>
    <x v="2"/>
    <x v="0"/>
    <m/>
    <m/>
    <n v="5"/>
    <x v="36"/>
  </r>
  <r>
    <s v="SP_ZIM_200"/>
    <x v="0"/>
    <n v="1"/>
    <n v="800"/>
    <n v="15"/>
    <x v="0"/>
    <x v="0"/>
    <m/>
    <m/>
    <n v="100"/>
    <x v="6"/>
  </r>
  <r>
    <s v="SP_ZIM_201"/>
    <x v="0"/>
    <n v="2"/>
    <n v="2000"/>
    <n v="5"/>
    <x v="2"/>
    <x v="0"/>
    <m/>
    <m/>
    <n v="40"/>
    <x v="34"/>
  </r>
  <r>
    <s v="SP_ZIM_201"/>
    <x v="0"/>
    <n v="1"/>
    <n v="2000"/>
    <n v="5"/>
    <x v="0"/>
    <x v="0"/>
    <m/>
    <m/>
    <n v="75"/>
    <x v="3"/>
  </r>
  <r>
    <s v="SP_ZIM_202"/>
    <x v="0"/>
    <n v="1"/>
    <n v="1000"/>
    <n v="20"/>
    <x v="0"/>
    <x v="0"/>
    <m/>
    <m/>
    <n v="0"/>
    <x v="29"/>
  </r>
  <r>
    <s v="SP_ZIM_203"/>
    <x v="0"/>
    <n v="1"/>
    <n v="4000"/>
    <n v="50"/>
    <x v="0"/>
    <x v="0"/>
    <m/>
    <m/>
    <n v="200"/>
    <x v="22"/>
  </r>
  <r>
    <s v="SP_ZIM_204"/>
    <x v="0"/>
    <n v="1"/>
    <n v="1600"/>
    <n v="5"/>
    <x v="0"/>
    <x v="0"/>
    <m/>
    <m/>
    <n v="75"/>
    <x v="81"/>
  </r>
  <r>
    <s v="SP_ZIM_206"/>
    <x v="0"/>
    <n v="1"/>
    <n v="5000"/>
    <n v="20"/>
    <x v="0"/>
    <x v="0"/>
    <m/>
    <m/>
    <n v="175"/>
    <x v="67"/>
  </r>
  <r>
    <s v="SP_ZIM_206"/>
    <x v="0"/>
    <n v="2"/>
    <n v="100"/>
    <n v="1"/>
    <x v="1"/>
    <x v="0"/>
    <m/>
    <m/>
    <n v="40"/>
    <x v="82"/>
  </r>
  <r>
    <s v="SP_ZIM_207"/>
    <x v="0"/>
    <n v="1"/>
    <n v="4000"/>
    <n v="15"/>
    <x v="0"/>
    <x v="0"/>
    <m/>
    <m/>
    <n v="250"/>
    <x v="8"/>
  </r>
  <r>
    <s v="SP_ZIM_208"/>
    <x v="0"/>
    <n v="2"/>
    <n v="400"/>
    <n v="5"/>
    <x v="2"/>
    <x v="0"/>
    <m/>
    <m/>
    <n v="2.5"/>
    <x v="36"/>
  </r>
  <r>
    <s v="SP_ZIM_208"/>
    <x v="0"/>
    <n v="1"/>
    <n v="800"/>
    <n v="5"/>
    <x v="0"/>
    <x v="0"/>
    <m/>
    <m/>
    <n v="50"/>
    <x v="8"/>
  </r>
  <r>
    <s v="SP_ZIM_209"/>
    <x v="3"/>
    <n v="1"/>
    <n v="400"/>
    <n v="1"/>
    <x v="2"/>
    <x v="0"/>
    <m/>
    <m/>
    <n v="15"/>
    <x v="3"/>
  </r>
  <r>
    <s v="SP_ZIM_209"/>
    <x v="3"/>
    <n v="2"/>
    <n v="800"/>
    <n v="5"/>
    <x v="0"/>
    <x v="0"/>
    <m/>
    <m/>
    <n v="50"/>
    <x v="8"/>
  </r>
  <r>
    <s v="SP_ZIM_211"/>
    <x v="2"/>
    <n v="1"/>
    <n v="1000"/>
    <n v="10"/>
    <x v="0"/>
    <x v="0"/>
    <m/>
    <m/>
    <n v="10"/>
    <x v="83"/>
  </r>
  <r>
    <s v="SP_ZIM_211"/>
    <x v="2"/>
    <n v="2"/>
    <n v="100"/>
    <n v="1"/>
    <x v="2"/>
    <x v="0"/>
    <m/>
    <m/>
    <n v="0"/>
    <x v="29"/>
  </r>
  <r>
    <s v="SP_ZIM_212"/>
    <x v="2"/>
    <n v="1"/>
    <n v="100"/>
    <n v="1"/>
    <x v="3"/>
    <x v="0"/>
    <m/>
    <m/>
    <n v="4.5"/>
    <x v="45"/>
  </r>
  <r>
    <s v="SP_ZIM_212"/>
    <x v="2"/>
    <n v="2"/>
    <n v="100"/>
    <n v="1"/>
    <x v="1"/>
    <x v="1"/>
    <m/>
    <m/>
    <n v="5"/>
    <x v="22"/>
  </r>
  <r>
    <s v="SP_ZIM_213"/>
    <x v="3"/>
    <n v="1"/>
    <n v="100"/>
    <n v="0.5"/>
    <x v="0"/>
    <x v="0"/>
    <m/>
    <m/>
    <n v="25"/>
    <x v="26"/>
  </r>
  <r>
    <s v="SP_ZIM_214"/>
    <x v="3"/>
    <n v="1"/>
    <n v="4000"/>
    <n v="20"/>
    <x v="0"/>
    <x v="0"/>
    <m/>
    <m/>
    <n v="125"/>
    <x v="15"/>
  </r>
  <r>
    <s v="SP_ZIM_214"/>
    <x v="3"/>
    <n v="2"/>
    <n v="700"/>
    <n v="5"/>
    <x v="3"/>
    <x v="0"/>
    <m/>
    <m/>
    <n v="60"/>
    <x v="84"/>
  </r>
  <r>
    <s v="SP_ZIM_215"/>
    <x v="3"/>
    <n v="2"/>
    <n v="1000"/>
    <n v="10"/>
    <x v="3"/>
    <x v="1"/>
    <s v="maize"/>
    <n v="33"/>
    <n v="60"/>
    <x v="48"/>
  </r>
  <r>
    <s v="SP_ZIM_215"/>
    <x v="3"/>
    <n v="1"/>
    <n v="400"/>
    <n v="5"/>
    <x v="2"/>
    <x v="1"/>
    <s v="maize"/>
    <n v="33"/>
    <n v="50"/>
    <x v="6"/>
  </r>
  <r>
    <s v="SP_ZIM_215"/>
    <x v="3"/>
    <n v="3"/>
    <n v="300"/>
    <n v="3"/>
    <x v="0"/>
    <x v="1"/>
    <s v="maize"/>
    <n v="33"/>
    <n v="50"/>
    <x v="55"/>
  </r>
  <r>
    <s v="SP_ZIM_216"/>
    <x v="3"/>
    <n v="1"/>
    <n v="500"/>
    <n v="2"/>
    <x v="1"/>
    <x v="0"/>
    <m/>
    <m/>
    <n v="50"/>
    <x v="12"/>
  </r>
  <r>
    <s v="SP_ZIM_216"/>
    <x v="3"/>
    <n v="2"/>
    <n v="5000"/>
    <n v="35"/>
    <x v="0"/>
    <x v="0"/>
    <m/>
    <m/>
    <n v="1500"/>
    <x v="85"/>
  </r>
  <r>
    <s v="SP_ZIM_217"/>
    <x v="3"/>
    <n v="1"/>
    <n v="500"/>
    <n v="5"/>
    <x v="2"/>
    <x v="0"/>
    <m/>
    <m/>
    <n v="50"/>
    <x v="12"/>
  </r>
  <r>
    <s v="SP_ZIM_217"/>
    <x v="3"/>
    <n v="2"/>
    <n v="1000"/>
    <n v="10"/>
    <x v="0"/>
    <x v="0"/>
    <m/>
    <m/>
    <n v="175"/>
    <x v="28"/>
  </r>
  <r>
    <s v="SP_ZIM_218"/>
    <x v="3"/>
    <n v="1"/>
    <n v="150"/>
    <n v="1.5"/>
    <x v="0"/>
    <x v="0"/>
    <m/>
    <m/>
    <n v="25"/>
    <x v="55"/>
  </r>
  <r>
    <s v="SP_ZIM_219"/>
    <x v="3"/>
    <n v="1"/>
    <n v="1000"/>
    <n v="10"/>
    <x v="0"/>
    <x v="0"/>
    <m/>
    <m/>
    <n v="150"/>
    <x v="17"/>
  </r>
  <r>
    <s v="SP_ZIM_219"/>
    <x v="3"/>
    <n v="3"/>
    <n v="200"/>
    <n v="1"/>
    <x v="1"/>
    <x v="0"/>
    <m/>
    <m/>
    <n v="40"/>
    <x v="2"/>
  </r>
  <r>
    <s v="SP_ZIM_219"/>
    <x v="3"/>
    <n v="2"/>
    <n v="100"/>
    <n v="1"/>
    <x v="2"/>
    <x v="0"/>
    <m/>
    <m/>
    <n v="35"/>
    <x v="86"/>
  </r>
  <r>
    <s v="SP_ZIM_220"/>
    <x v="3"/>
    <n v="2"/>
    <n v="2500"/>
    <n v="25"/>
    <x v="0"/>
    <x v="0"/>
    <m/>
    <m/>
    <n v="300"/>
    <x v="32"/>
  </r>
  <r>
    <s v="SP_ZIM_220"/>
    <x v="3"/>
    <n v="1"/>
    <n v="300"/>
    <n v="3"/>
    <x v="2"/>
    <x v="0"/>
    <m/>
    <m/>
    <n v="45"/>
    <x v="17"/>
  </r>
  <r>
    <s v="SP_ZIM_221"/>
    <x v="3"/>
    <n v="1"/>
    <n v="250"/>
    <n v="2"/>
    <x v="3"/>
    <x v="1"/>
    <m/>
    <m/>
    <n v="30"/>
    <x v="32"/>
  </r>
  <r>
    <s v="SP_ZIM_221"/>
    <x v="3"/>
    <n v="2"/>
    <n v="4000"/>
    <n v="30"/>
    <x v="0"/>
    <x v="0"/>
    <m/>
    <m/>
    <n v="675"/>
    <x v="87"/>
  </r>
  <r>
    <s v="SP_ZIM_222"/>
    <x v="3"/>
    <n v="1"/>
    <n v="5000"/>
    <n v="30"/>
    <x v="0"/>
    <x v="0"/>
    <m/>
    <m/>
    <n v="125"/>
    <x v="11"/>
  </r>
  <r>
    <s v="SP_ZIM_222"/>
    <x v="3"/>
    <n v="2"/>
    <n v="1200"/>
    <n v="10"/>
    <x v="3"/>
    <x v="0"/>
    <m/>
    <m/>
    <n v="50"/>
    <x v="88"/>
  </r>
  <r>
    <s v="SP_ZIM_223"/>
    <x v="3"/>
    <n v="2"/>
    <n v="600"/>
    <n v="5"/>
    <x v="2"/>
    <x v="0"/>
    <m/>
    <m/>
    <n v="25"/>
    <x v="88"/>
  </r>
  <r>
    <s v="SP_ZIM_223"/>
    <x v="3"/>
    <n v="1"/>
    <n v="2000"/>
    <n v="20"/>
    <x v="0"/>
    <x v="0"/>
    <m/>
    <m/>
    <n v="100"/>
    <x v="22"/>
  </r>
  <r>
    <s v="SP_ZIM_224"/>
    <x v="3"/>
    <n v="2"/>
    <n v="500"/>
    <n v="5"/>
    <x v="2"/>
    <x v="0"/>
    <m/>
    <m/>
    <n v="15"/>
    <x v="25"/>
  </r>
  <r>
    <s v="SP_ZIM_224"/>
    <x v="3"/>
    <n v="1"/>
    <n v="5000"/>
    <n v="30"/>
    <x v="0"/>
    <x v="0"/>
    <m/>
    <m/>
    <n v="1125"/>
    <x v="27"/>
  </r>
  <r>
    <s v="SP_ZIM_225"/>
    <x v="1"/>
    <n v="1"/>
    <n v="100"/>
    <n v="1"/>
    <x v="1"/>
    <x v="0"/>
    <m/>
    <m/>
    <n v="20"/>
    <x v="2"/>
  </r>
  <r>
    <s v="SP_ZIM_225"/>
    <x v="1"/>
    <n v="2"/>
    <n v="1000"/>
    <n v="10"/>
    <x v="0"/>
    <x v="0"/>
    <m/>
    <m/>
    <n v="200"/>
    <x v="2"/>
  </r>
  <r>
    <s v="SP_ZIM_226"/>
    <x v="1"/>
    <n v="1"/>
    <n v="4000"/>
    <n v="40"/>
    <x v="0"/>
    <x v="0"/>
    <m/>
    <m/>
    <n v="675"/>
    <x v="87"/>
  </r>
  <r>
    <s v="SP_ZIM_226"/>
    <x v="1"/>
    <n v="2"/>
    <n v="1000"/>
    <n v="10"/>
    <x v="3"/>
    <x v="0"/>
    <m/>
    <m/>
    <n v="600"/>
    <x v="52"/>
  </r>
  <r>
    <s v="SP_ZIM_227"/>
    <x v="1"/>
    <n v="1"/>
    <n v="2000"/>
    <n v="20"/>
    <x v="0"/>
    <x v="0"/>
    <m/>
    <m/>
    <n v="375"/>
    <x v="18"/>
  </r>
  <r>
    <s v="SP_ZIM_228"/>
    <x v="1"/>
    <n v="1"/>
    <n v="4000"/>
    <n v="20"/>
    <x v="0"/>
    <x v="0"/>
    <m/>
    <m/>
    <n v="225"/>
    <x v="77"/>
  </r>
  <r>
    <s v="SP_ZIM_229"/>
    <x v="1"/>
    <n v="1"/>
    <n v="1200"/>
    <n v="20"/>
    <x v="0"/>
    <x v="0"/>
    <m/>
    <m/>
    <n v="250"/>
    <x v="89"/>
  </r>
  <r>
    <s v="SP_ZIM_230"/>
    <x v="1"/>
    <n v="1"/>
    <n v="4500"/>
    <n v="30"/>
    <x v="0"/>
    <x v="0"/>
    <m/>
    <m/>
    <n v="450"/>
    <x v="12"/>
  </r>
  <r>
    <s v="SP_ZIM_231"/>
    <x v="1"/>
    <n v="1"/>
    <n v="1000"/>
    <n v="10"/>
    <x v="0"/>
    <x v="0"/>
    <m/>
    <m/>
    <n v="100"/>
    <x v="12"/>
  </r>
  <r>
    <s v="SP_ZIM_233"/>
    <x v="1"/>
    <n v="2"/>
    <n v="400"/>
    <n v="2"/>
    <x v="1"/>
    <x v="0"/>
    <m/>
    <m/>
    <n v="50"/>
    <x v="6"/>
  </r>
  <r>
    <s v="SP_ZIM_233"/>
    <x v="1"/>
    <n v="1"/>
    <n v="100"/>
    <n v="1"/>
    <x v="0"/>
    <x v="0"/>
    <m/>
    <m/>
    <n v="25"/>
    <x v="26"/>
  </r>
  <r>
    <s v="SP_ZIM_234"/>
    <x v="3"/>
    <n v="1"/>
    <n v="300"/>
    <n v="2"/>
    <x v="1"/>
    <x v="0"/>
    <m/>
    <m/>
    <n v="20"/>
    <x v="41"/>
  </r>
  <r>
    <s v="SP_ZIM_234"/>
    <x v="3"/>
    <n v="2"/>
    <n v="2000"/>
    <n v="20"/>
    <x v="0"/>
    <x v="0"/>
    <m/>
    <m/>
    <n v="150"/>
    <x v="5"/>
  </r>
  <r>
    <s v="SP_ZIM_235"/>
    <x v="3"/>
    <n v="1"/>
    <n v="7000"/>
    <n v="50"/>
    <x v="3"/>
    <x v="0"/>
    <m/>
    <m/>
    <n v="500"/>
    <x v="90"/>
  </r>
  <r>
    <s v="SP_ZIM_236"/>
    <x v="3"/>
    <n v="1"/>
    <n v="1000"/>
    <n v="10"/>
    <x v="3"/>
    <x v="0"/>
    <m/>
    <m/>
    <n v="75"/>
    <x v="5"/>
  </r>
  <r>
    <s v="SP_ZIM_236"/>
    <x v="3"/>
    <n v="2"/>
    <n v="2000"/>
    <n v="20"/>
    <x v="1"/>
    <x v="0"/>
    <m/>
    <m/>
    <n v="750"/>
    <x v="60"/>
  </r>
  <r>
    <s v="SP_ZIM_237"/>
    <x v="3"/>
    <n v="1"/>
    <n v="150"/>
    <n v="1.5"/>
    <x v="2"/>
    <x v="0"/>
    <m/>
    <m/>
    <n v="25"/>
    <x v="55"/>
  </r>
  <r>
    <s v="SP_ZIM_237"/>
    <x v="3"/>
    <n v="2"/>
    <n v="1000"/>
    <n v="10"/>
    <x v="0"/>
    <x v="0"/>
    <m/>
    <m/>
    <n v="250"/>
    <x v="26"/>
  </r>
  <r>
    <s v="SP_ZIM_238"/>
    <x v="2"/>
    <n v="2"/>
    <n v="100"/>
    <n v="0.5"/>
    <x v="1"/>
    <x v="1"/>
    <s v="maize"/>
    <n v="25"/>
    <n v="10"/>
    <x v="12"/>
  </r>
  <r>
    <s v="SP_ZIM_238"/>
    <x v="2"/>
    <n v="1"/>
    <n v="500"/>
    <n v="5"/>
    <x v="0"/>
    <x v="0"/>
    <m/>
    <m/>
    <n v="75"/>
    <x v="17"/>
  </r>
  <r>
    <s v="SP_ZIM_239"/>
    <x v="2"/>
    <n v="1"/>
    <n v="2000"/>
    <n v="15"/>
    <x v="0"/>
    <x v="0"/>
    <m/>
    <m/>
    <n v="100"/>
    <x v="22"/>
  </r>
  <r>
    <s v="SP_ZIM_239"/>
    <x v="2"/>
    <n v="2"/>
    <n v="500"/>
    <n v="2"/>
    <x v="1"/>
    <x v="1"/>
    <s v="maize"/>
    <n v="33"/>
    <n v="50"/>
    <x v="12"/>
  </r>
  <r>
    <s v="SP_ZIM_239"/>
    <x v="2"/>
    <n v="3"/>
    <n v="100"/>
    <n v="1"/>
    <x v="3"/>
    <x v="0"/>
    <m/>
    <m/>
    <n v="15"/>
    <x v="17"/>
  </r>
  <r>
    <s v="SP_ZIM_240"/>
    <x v="2"/>
    <n v="1"/>
    <n v="800"/>
    <n v="10"/>
    <x v="0"/>
    <x v="0"/>
    <m/>
    <m/>
    <n v="125"/>
    <x v="31"/>
  </r>
  <r>
    <s v="SP_ZIM_241"/>
    <x v="2"/>
    <n v="1"/>
    <n v="1000"/>
    <n v="10"/>
    <x v="0"/>
    <x v="0"/>
    <m/>
    <m/>
    <n v="100"/>
    <x v="12"/>
  </r>
  <r>
    <s v="SP_ZIM_242"/>
    <x v="2"/>
    <n v="1"/>
    <n v="250"/>
    <n v="2.5"/>
    <x v="3"/>
    <x v="0"/>
    <m/>
    <m/>
    <n v="25"/>
    <x v="12"/>
  </r>
  <r>
    <s v="SP_ZIM_242"/>
    <x v="2"/>
    <n v="2"/>
    <n v="500"/>
    <n v="5"/>
    <x v="0"/>
    <x v="0"/>
    <m/>
    <m/>
    <n v="50"/>
    <x v="12"/>
  </r>
  <r>
    <s v="SP_ZIM_243"/>
    <x v="3"/>
    <n v="1"/>
    <n v="400"/>
    <n v="2"/>
    <x v="1"/>
    <x v="1"/>
    <s v="maize"/>
    <n v="50"/>
    <n v="150"/>
    <x v="60"/>
  </r>
  <r>
    <s v="SP_ZIM_244"/>
    <x v="1"/>
    <n v="2"/>
    <n v="200"/>
    <n v="1"/>
    <x v="2"/>
    <x v="0"/>
    <m/>
    <m/>
    <n v="20"/>
    <x v="12"/>
  </r>
  <r>
    <s v="SP_ZIM_244"/>
    <x v="1"/>
    <n v="1"/>
    <n v="2000"/>
    <n v="20"/>
    <x v="0"/>
    <x v="0"/>
    <m/>
    <m/>
    <n v="250"/>
    <x v="6"/>
  </r>
  <r>
    <s v="SP_ZIM_245"/>
    <x v="1"/>
    <n v="1"/>
    <n v="2000"/>
    <n v="20"/>
    <x v="0"/>
    <x v="0"/>
    <m/>
    <m/>
    <n v="300"/>
    <x v="17"/>
  </r>
  <r>
    <s v="SP_ZIM_246"/>
    <x v="1"/>
    <n v="2"/>
    <n v="500"/>
    <n v="5"/>
    <x v="2"/>
    <x v="0"/>
    <m/>
    <m/>
    <n v="35"/>
    <x v="46"/>
  </r>
  <r>
    <s v="SP_ZIM_246"/>
    <x v="1"/>
    <n v="1"/>
    <n v="250"/>
    <n v="2.5"/>
    <x v="0"/>
    <x v="0"/>
    <m/>
    <m/>
    <n v="25"/>
    <x v="12"/>
  </r>
  <r>
    <s v="SP_ZIM_247"/>
    <x v="1"/>
    <n v="1"/>
    <n v="1200"/>
    <n v="10"/>
    <x v="0"/>
    <x v="0"/>
    <m/>
    <m/>
    <n v="150"/>
    <x v="6"/>
  </r>
  <r>
    <s v="SP_ZIM_247"/>
    <x v="1"/>
    <n v="2"/>
    <n v="100"/>
    <n v="1"/>
    <x v="2"/>
    <x v="0"/>
    <m/>
    <m/>
    <n v="20"/>
    <x v="2"/>
  </r>
  <r>
    <s v="SP_ZIM_248"/>
    <x v="1"/>
    <n v="2"/>
    <n v="400"/>
    <n v="0.5"/>
    <x v="1"/>
    <x v="1"/>
    <s v="maize"/>
    <n v="33"/>
    <n v="15"/>
    <x v="3"/>
  </r>
  <r>
    <s v="SP_ZIM_248"/>
    <x v="1"/>
    <n v="1"/>
    <n v="1000"/>
    <n v="10"/>
    <x v="0"/>
    <x v="0"/>
    <m/>
    <m/>
    <n v="75"/>
    <x v="5"/>
  </r>
  <r>
    <s v="SP_ZIM_249"/>
    <x v="1"/>
    <n v="1"/>
    <n v="4000"/>
    <n v="25"/>
    <x v="0"/>
    <x v="0"/>
    <m/>
    <m/>
    <n v="0"/>
    <x v="29"/>
  </r>
  <r>
    <s v="SP_ZIM_250"/>
    <x v="1"/>
    <n v="1"/>
    <n v="1200"/>
    <n v="10"/>
    <x v="0"/>
    <x v="0"/>
    <m/>
    <m/>
    <n v="0"/>
    <x v="29"/>
  </r>
  <r>
    <s v="SP_ZIM_251"/>
    <x v="1"/>
    <n v="1"/>
    <n v="2000"/>
    <n v="20"/>
    <x v="0"/>
    <x v="0"/>
    <m/>
    <m/>
    <n v="75"/>
    <x v="3"/>
  </r>
  <r>
    <s v="SP_ZIM_251"/>
    <x v="1"/>
    <n v="2"/>
    <n v="1200"/>
    <n v="10"/>
    <x v="2"/>
    <x v="0"/>
    <m/>
    <m/>
    <n v="50"/>
    <x v="88"/>
  </r>
  <r>
    <s v="SP_ZIM_252"/>
    <x v="1"/>
    <n v="2"/>
    <n v="2000"/>
    <n v="20"/>
    <x v="3"/>
    <x v="0"/>
    <m/>
    <m/>
    <n v="120"/>
    <x v="48"/>
  </r>
  <r>
    <s v="SP_ZIM_252"/>
    <x v="1"/>
    <n v="4"/>
    <n v="200"/>
    <n v="1"/>
    <x v="1"/>
    <x v="0"/>
    <m/>
    <m/>
    <n v="25"/>
    <x v="6"/>
  </r>
  <r>
    <s v="SP_ZIM_252"/>
    <x v="1"/>
    <n v="1"/>
    <n v="2000"/>
    <n v="20"/>
    <x v="0"/>
    <x v="0"/>
    <m/>
    <m/>
    <n v="250"/>
    <x v="6"/>
  </r>
  <r>
    <s v="SP_ZIM_252"/>
    <x v="1"/>
    <n v="3"/>
    <n v="200"/>
    <n v="2"/>
    <x v="2"/>
    <x v="0"/>
    <m/>
    <m/>
    <n v="30"/>
    <x v="17"/>
  </r>
  <r>
    <s v="SP_ZIM_253"/>
    <x v="1"/>
    <n v="1"/>
    <n v="6000"/>
    <n v="60"/>
    <x v="0"/>
    <x v="0"/>
    <m/>
    <m/>
    <n v="175"/>
    <x v="91"/>
  </r>
  <r>
    <s v="SP_ZIM_253"/>
    <x v="1"/>
    <n v="2"/>
    <n v="500"/>
    <n v="5"/>
    <x v="2"/>
    <x v="0"/>
    <m/>
    <m/>
    <n v="50"/>
    <x v="12"/>
  </r>
  <r>
    <s v="SP_ZIM_253"/>
    <x v="1"/>
    <n v="3"/>
    <n v="500"/>
    <n v="2"/>
    <x v="1"/>
    <x v="1"/>
    <s v="maize"/>
    <n v="50"/>
    <n v="50"/>
    <x v="12"/>
  </r>
  <r>
    <s v="SP_ZIM_254"/>
    <x v="1"/>
    <n v="1"/>
    <n v="400"/>
    <n v="3"/>
    <x v="0"/>
    <x v="0"/>
    <m/>
    <m/>
    <n v="50"/>
    <x v="6"/>
  </r>
  <r>
    <s v="SP_ZIM_255"/>
    <x v="1"/>
    <n v="1"/>
    <n v="2000"/>
    <n v="22"/>
    <x v="0"/>
    <x v="0"/>
    <m/>
    <m/>
    <n v="125"/>
    <x v="8"/>
  </r>
  <r>
    <s v="SP_ZIM_255"/>
    <x v="1"/>
    <n v="2"/>
    <n v="200"/>
    <n v="1"/>
    <x v="2"/>
    <x v="0"/>
    <m/>
    <m/>
    <n v="15"/>
    <x v="5"/>
  </r>
  <r>
    <s v="SP_ZIM_256"/>
    <x v="1"/>
    <n v="2"/>
    <n v="200"/>
    <n v="2"/>
    <x v="2"/>
    <x v="0"/>
    <m/>
    <m/>
    <n v="15"/>
    <x v="5"/>
  </r>
  <r>
    <s v="SP_ZIM_256"/>
    <x v="1"/>
    <n v="1"/>
    <n v="200"/>
    <n v="2"/>
    <x v="3"/>
    <x v="0"/>
    <m/>
    <m/>
    <n v="25"/>
    <x v="6"/>
  </r>
  <r>
    <s v="SP_ZIM_256"/>
    <x v="1"/>
    <n v="4"/>
    <n v="300"/>
    <n v="2"/>
    <x v="1"/>
    <x v="0"/>
    <m/>
    <m/>
    <n v="40"/>
    <x v="38"/>
  </r>
  <r>
    <s v="SP_ZIM_256"/>
    <x v="1"/>
    <n v="3"/>
    <n v="4000"/>
    <n v="40"/>
    <x v="0"/>
    <x v="0"/>
    <m/>
    <m/>
    <n v="550"/>
    <x v="76"/>
  </r>
  <r>
    <s v="SP_ZIM_257"/>
    <x v="1"/>
    <n v="1"/>
    <n v="2000"/>
    <n v="20"/>
    <x v="0"/>
    <x v="0"/>
    <m/>
    <m/>
    <n v="150"/>
    <x v="5"/>
  </r>
  <r>
    <s v="SP_ZIM_258"/>
    <x v="1"/>
    <n v="2"/>
    <n v="500"/>
    <n v="5"/>
    <x v="2"/>
    <x v="0"/>
    <m/>
    <m/>
    <n v="20"/>
    <x v="20"/>
  </r>
  <r>
    <s v="SP_ZIM_258"/>
    <x v="1"/>
    <n v="3"/>
    <n v="1000"/>
    <n v="5"/>
    <x v="1"/>
    <x v="0"/>
    <m/>
    <m/>
    <n v="40"/>
    <x v="20"/>
  </r>
  <r>
    <s v="SP_ZIM_258"/>
    <x v="1"/>
    <n v="1"/>
    <n v="1200"/>
    <n v="10"/>
    <x v="0"/>
    <x v="0"/>
    <m/>
    <m/>
    <n v="125"/>
    <x v="44"/>
  </r>
  <r>
    <s v="SP_ZIM_259"/>
    <x v="1"/>
    <n v="1"/>
    <n v="1200"/>
    <n v="10"/>
    <x v="0"/>
    <x v="0"/>
    <m/>
    <m/>
    <n v="200"/>
    <x v="55"/>
  </r>
  <r>
    <s v="SP_ZIM_260"/>
    <x v="1"/>
    <n v="2"/>
    <n v="600"/>
    <n v="3"/>
    <x v="1"/>
    <x v="0"/>
    <m/>
    <m/>
    <n v="20"/>
    <x v="51"/>
  </r>
  <r>
    <s v="SP_ZIM_260"/>
    <x v="1"/>
    <n v="3"/>
    <n v="500"/>
    <n v="5"/>
    <x v="2"/>
    <x v="0"/>
    <m/>
    <m/>
    <n v="25"/>
    <x v="22"/>
  </r>
  <r>
    <s v="SP_ZIM_260"/>
    <x v="1"/>
    <n v="1"/>
    <n v="600"/>
    <n v="5"/>
    <x v="0"/>
    <x v="0"/>
    <m/>
    <m/>
    <n v="200"/>
    <x v="57"/>
  </r>
  <r>
    <s v="SP_ZIM_261"/>
    <x v="1"/>
    <n v="1"/>
    <n v="1200"/>
    <n v="10"/>
    <x v="0"/>
    <x v="0"/>
    <m/>
    <m/>
    <n v="125"/>
    <x v="44"/>
  </r>
  <r>
    <s v="SP_ZIM_261"/>
    <x v="1"/>
    <n v="2"/>
    <n v="200"/>
    <n v="1"/>
    <x v="1"/>
    <x v="0"/>
    <m/>
    <m/>
    <n v="25"/>
    <x v="6"/>
  </r>
  <r>
    <s v="SP_ZIM_262"/>
    <x v="1"/>
    <n v="2"/>
    <n v="200"/>
    <n v="1"/>
    <x v="1"/>
    <x v="0"/>
    <m/>
    <m/>
    <n v="20"/>
    <x v="12"/>
  </r>
  <r>
    <s v="SP_ZIM_262"/>
    <x v="1"/>
    <n v="1"/>
    <n v="2000"/>
    <n v="20"/>
    <x v="0"/>
    <x v="0"/>
    <m/>
    <m/>
    <n v="250"/>
    <x v="6"/>
  </r>
  <r>
    <s v="SP_ZIM_263"/>
    <x v="1"/>
    <n v="3"/>
    <n v="500"/>
    <n v="5"/>
    <x v="3"/>
    <x v="0"/>
    <m/>
    <m/>
    <n v="20"/>
    <x v="20"/>
  </r>
  <r>
    <s v="SP_ZIM_263"/>
    <x v="1"/>
    <n v="2"/>
    <n v="5000"/>
    <n v="42"/>
    <x v="2"/>
    <x v="0"/>
    <m/>
    <m/>
    <n v="400"/>
    <x v="24"/>
  </r>
  <r>
    <s v="SP_ZIM_263"/>
    <x v="1"/>
    <n v="4"/>
    <n v="100"/>
    <n v="1"/>
    <x v="1"/>
    <x v="0"/>
    <m/>
    <m/>
    <n v="50"/>
    <x v="56"/>
  </r>
  <r>
    <s v="SP_ZIM_263"/>
    <x v="1"/>
    <n v="1"/>
    <n v="1000"/>
    <n v="10"/>
    <x v="0"/>
    <x v="0"/>
    <m/>
    <m/>
    <n v="500"/>
    <x v="56"/>
  </r>
  <r>
    <s v="SP_ZIM_264"/>
    <x v="1"/>
    <n v="1"/>
    <n v="100"/>
    <n v="1"/>
    <x v="3"/>
    <x v="0"/>
    <m/>
    <m/>
    <n v="10"/>
    <x v="12"/>
  </r>
  <r>
    <s v="SP_ZIM_264"/>
    <x v="1"/>
    <n v="2"/>
    <n v="1000"/>
    <n v="10"/>
    <x v="1"/>
    <x v="0"/>
    <m/>
    <m/>
    <n v="200"/>
    <x v="2"/>
  </r>
  <r>
    <s v="SP_ZIM_265"/>
    <x v="1"/>
    <n v="2"/>
    <n v="200"/>
    <n v="2"/>
    <x v="2"/>
    <x v="0"/>
    <m/>
    <m/>
    <n v="20"/>
    <x v="12"/>
  </r>
  <r>
    <s v="SP_ZIM_265"/>
    <x v="1"/>
    <n v="3"/>
    <n v="200"/>
    <n v="1.5"/>
    <x v="1"/>
    <x v="1"/>
    <s v="maize"/>
    <n v="10"/>
    <n v="22"/>
    <x v="92"/>
  </r>
  <r>
    <s v="SP_ZIM_265"/>
    <x v="1"/>
    <n v="1"/>
    <n v="500"/>
    <n v="5"/>
    <x v="0"/>
    <x v="0"/>
    <m/>
    <m/>
    <n v="125"/>
    <x v="26"/>
  </r>
  <r>
    <s v="SP_ZIM_267"/>
    <x v="1"/>
    <n v="2"/>
    <n v="2000"/>
    <n v="20"/>
    <x v="3"/>
    <x v="0"/>
    <m/>
    <m/>
    <n v="250"/>
    <x v="6"/>
  </r>
  <r>
    <s v="SP_ZIM_267"/>
    <x v="1"/>
    <n v="3"/>
    <n v="2000"/>
    <n v="20"/>
    <x v="2"/>
    <x v="0"/>
    <m/>
    <m/>
    <n v="250"/>
    <x v="6"/>
  </r>
  <r>
    <s v="SP_ZIM_267"/>
    <x v="1"/>
    <n v="1"/>
    <n v="4000"/>
    <n v="40"/>
    <x v="0"/>
    <x v="0"/>
    <m/>
    <m/>
    <n v="500"/>
    <x v="6"/>
  </r>
  <r>
    <s v="SP_ZIM_268"/>
    <x v="1"/>
    <n v="1"/>
    <n v="500"/>
    <n v="5"/>
    <x v="0"/>
    <x v="0"/>
    <m/>
    <m/>
    <n v="25"/>
    <x v="22"/>
  </r>
  <r>
    <s v="SP_ZIM_268"/>
    <x v="1"/>
    <n v="2"/>
    <n v="500"/>
    <n v="2.5"/>
    <x v="1"/>
    <x v="0"/>
    <m/>
    <m/>
    <n v="40"/>
    <x v="24"/>
  </r>
  <r>
    <s v="SP_ZIM_268"/>
    <x v="1"/>
    <n v="3"/>
    <n v="200"/>
    <n v="2"/>
    <x v="2"/>
    <x v="0"/>
    <m/>
    <m/>
    <n v="20"/>
    <x v="12"/>
  </r>
  <r>
    <s v="SP_ZIM_269"/>
    <x v="1"/>
    <n v="2"/>
    <n v="600"/>
    <n v="5"/>
    <x v="3"/>
    <x v="0"/>
    <m/>
    <m/>
    <n v="20"/>
    <x v="51"/>
  </r>
  <r>
    <s v="SP_ZIM_269"/>
    <x v="1"/>
    <n v="1"/>
    <n v="2000"/>
    <n v="20"/>
    <x v="0"/>
    <x v="0"/>
    <m/>
    <m/>
    <n v="250"/>
    <x v="6"/>
  </r>
  <r>
    <s v="SP_ZIM_270"/>
    <x v="3"/>
    <n v="2"/>
    <n v="3000"/>
    <n v="25"/>
    <x v="3"/>
    <x v="0"/>
    <m/>
    <m/>
    <n v="150"/>
    <x v="22"/>
  </r>
  <r>
    <s v="SP_ZIM_270"/>
    <x v="3"/>
    <n v="1"/>
    <n v="4000"/>
    <n v="40"/>
    <x v="0"/>
    <x v="0"/>
    <m/>
    <m/>
    <n v="425"/>
    <x v="80"/>
  </r>
  <r>
    <s v="SP_ZIM_271"/>
    <x v="3"/>
    <n v="2"/>
    <n v="500"/>
    <n v="3"/>
    <x v="1"/>
    <x v="0"/>
    <m/>
    <m/>
    <n v="60"/>
    <x v="32"/>
  </r>
  <r>
    <s v="SP_ZIM_271"/>
    <x v="3"/>
    <n v="1"/>
    <n v="4000"/>
    <n v="40"/>
    <x v="0"/>
    <x v="0"/>
    <m/>
    <m/>
    <n v="625"/>
    <x v="31"/>
  </r>
  <r>
    <s v="SP_ZIM_272"/>
    <x v="3"/>
    <n v="3"/>
    <n v="4000"/>
    <n v="15"/>
    <x v="3"/>
    <x v="0"/>
    <m/>
    <m/>
    <n v="150"/>
    <x v="3"/>
  </r>
  <r>
    <s v="SP_ZIM_272"/>
    <x v="3"/>
    <n v="2"/>
    <n v="2000"/>
    <n v="20"/>
    <x v="1"/>
    <x v="0"/>
    <m/>
    <m/>
    <n v="375"/>
    <x v="18"/>
  </r>
  <r>
    <s v="SP_ZIM_272"/>
    <x v="3"/>
    <n v="1"/>
    <n v="200"/>
    <n v="2"/>
    <x v="0"/>
    <x v="0"/>
    <m/>
    <m/>
    <n v="60"/>
    <x v="85"/>
  </r>
  <r>
    <s v="SP_ZIM_273"/>
    <x v="3"/>
    <n v="1"/>
    <n v="2000"/>
    <n v="20"/>
    <x v="0"/>
    <x v="0"/>
    <m/>
    <m/>
    <n v="250"/>
    <x v="6"/>
  </r>
  <r>
    <s v="SP_ZIM_274"/>
    <x v="3"/>
    <n v="2"/>
    <n v="200"/>
    <n v="2"/>
    <x v="2"/>
    <x v="0"/>
    <m/>
    <m/>
    <n v="10"/>
    <x v="22"/>
  </r>
  <r>
    <s v="SP_ZIM_274"/>
    <x v="3"/>
    <n v="1"/>
    <n v="3000"/>
    <n v="20"/>
    <x v="0"/>
    <x v="0"/>
    <m/>
    <m/>
    <n v="375"/>
    <x v="6"/>
  </r>
  <r>
    <s v="SP_ZIM_275"/>
    <x v="3"/>
    <n v="1"/>
    <n v="500"/>
    <n v="5"/>
    <x v="0"/>
    <x v="0"/>
    <m/>
    <m/>
    <n v="50"/>
    <x v="12"/>
  </r>
  <r>
    <s v="SP_ZIM_276"/>
    <x v="3"/>
    <n v="2"/>
    <n v="100"/>
    <n v="1"/>
    <x v="0"/>
    <x v="0"/>
    <m/>
    <m/>
    <n v="10"/>
    <x v="12"/>
  </r>
  <r>
    <s v="SP_ZIM_276"/>
    <x v="3"/>
    <n v="1"/>
    <n v="150"/>
    <n v="1.5"/>
    <x v="2"/>
    <x v="0"/>
    <m/>
    <m/>
    <n v="50"/>
    <x v="57"/>
  </r>
  <r>
    <s v="SP_ZIM_277"/>
    <x v="3"/>
    <n v="1"/>
    <n v="8000"/>
    <n v="40"/>
    <x v="3"/>
    <x v="0"/>
    <m/>
    <m/>
    <n v="900"/>
    <x v="63"/>
  </r>
  <r>
    <s v="SP_ZIM_277"/>
    <x v="3"/>
    <n v="2"/>
    <n v="2000"/>
    <n v="10"/>
    <x v="2"/>
    <x v="0"/>
    <m/>
    <m/>
    <n v="200"/>
    <x v="12"/>
  </r>
  <r>
    <s v="SP_ZIM_278"/>
    <x v="3"/>
    <n v="2"/>
    <n v="500"/>
    <n v="5"/>
    <x v="0"/>
    <x v="0"/>
    <m/>
    <m/>
    <n v="25"/>
    <x v="22"/>
  </r>
  <r>
    <s v="SP_ZIM_278"/>
    <x v="3"/>
    <n v="1"/>
    <n v="100"/>
    <n v="1"/>
    <x v="3"/>
    <x v="0"/>
    <m/>
    <m/>
    <n v="10"/>
    <x v="12"/>
  </r>
  <r>
    <s v="SP_ZIM_279"/>
    <x v="3"/>
    <n v="1"/>
    <n v="100"/>
    <n v="1"/>
    <x v="2"/>
    <x v="0"/>
    <m/>
    <m/>
    <n v="15"/>
    <x v="17"/>
  </r>
  <r>
    <s v="SP_ZIM_279"/>
    <x v="3"/>
    <n v="2"/>
    <n v="1000"/>
    <n v="10"/>
    <x v="0"/>
    <x v="0"/>
    <m/>
    <m/>
    <n v="360"/>
    <x v="93"/>
  </r>
  <r>
    <s v="SP_ZIM_280"/>
    <x v="3"/>
    <n v="1"/>
    <n v="400"/>
    <n v="5"/>
    <x v="2"/>
    <x v="0"/>
    <m/>
    <m/>
    <n v="0"/>
    <x v="29"/>
  </r>
  <r>
    <s v="SP_ZIM_281"/>
    <x v="3"/>
    <n v="1"/>
    <n v="150"/>
    <n v="1.5"/>
    <x v="3"/>
    <x v="0"/>
    <m/>
    <m/>
    <n v="15"/>
    <x v="12"/>
  </r>
  <r>
    <s v="SP_ZIM_281"/>
    <x v="3"/>
    <n v="3"/>
    <n v="250"/>
    <n v="2.5"/>
    <x v="0"/>
    <x v="0"/>
    <m/>
    <m/>
    <n v="50"/>
    <x v="2"/>
  </r>
  <r>
    <s v="SP_ZIM_281"/>
    <x v="3"/>
    <n v="2"/>
    <n v="100"/>
    <n v="1"/>
    <x v="2"/>
    <x v="0"/>
    <m/>
    <m/>
    <n v="25"/>
    <x v="26"/>
  </r>
  <r>
    <s v="SP_ZIM_282"/>
    <x v="3"/>
    <n v="1"/>
    <n v="2000"/>
    <n v="20"/>
    <x v="0"/>
    <x v="0"/>
    <m/>
    <m/>
    <n v="100"/>
    <x v="22"/>
  </r>
  <r>
    <s v="SP_ZIM_282"/>
    <x v="3"/>
    <n v="2"/>
    <n v="400"/>
    <n v="2.5"/>
    <x v="1"/>
    <x v="0"/>
    <m/>
    <m/>
    <n v="50"/>
    <x v="6"/>
  </r>
  <r>
    <s v="SP_ZIM_283"/>
    <x v="3"/>
    <n v="3"/>
    <n v="500"/>
    <n v="5"/>
    <x v="0"/>
    <x v="0"/>
    <m/>
    <m/>
    <n v="25"/>
    <x v="22"/>
  </r>
  <r>
    <s v="SP_ZIM_283"/>
    <x v="3"/>
    <n v="2"/>
    <n v="200"/>
    <n v="1"/>
    <x v="1"/>
    <x v="0"/>
    <m/>
    <m/>
    <n v="20"/>
    <x v="12"/>
  </r>
  <r>
    <s v="SP_ZIM_283"/>
    <x v="3"/>
    <n v="1"/>
    <n v="100"/>
    <n v="1"/>
    <x v="2"/>
    <x v="0"/>
    <m/>
    <m/>
    <n v="20"/>
    <x v="2"/>
  </r>
  <r>
    <s v="SP_ZIM_284"/>
    <x v="3"/>
    <n v="1"/>
    <n v="500"/>
    <n v="5"/>
    <x v="3"/>
    <x v="0"/>
    <m/>
    <m/>
    <n v="20"/>
    <x v="20"/>
  </r>
  <r>
    <s v="SP_ZIM_284"/>
    <x v="3"/>
    <n v="2"/>
    <n v="500"/>
    <n v="5"/>
    <x v="0"/>
    <x v="0"/>
    <m/>
    <m/>
    <n v="125"/>
    <x v="26"/>
  </r>
  <r>
    <s v="SP_ZIM_285"/>
    <x v="3"/>
    <n v="1"/>
    <n v="2000"/>
    <n v="20"/>
    <x v="0"/>
    <x v="0"/>
    <m/>
    <m/>
    <n v="175"/>
    <x v="4"/>
  </r>
  <r>
    <s v="SP_ZIM_285"/>
    <x v="3"/>
    <n v="2"/>
    <n v="100"/>
    <n v="1"/>
    <x v="3"/>
    <x v="0"/>
    <m/>
    <m/>
    <n v="20"/>
    <x v="2"/>
  </r>
  <r>
    <s v="SP_ZIM_286"/>
    <x v="3"/>
    <n v="1"/>
    <n v="2000"/>
    <n v="20"/>
    <x v="0"/>
    <x v="0"/>
    <m/>
    <m/>
    <n v="125"/>
    <x v="8"/>
  </r>
  <r>
    <s v="SP_ZIM_287"/>
    <x v="3"/>
    <n v="1"/>
    <n v="100"/>
    <n v="1"/>
    <x v="0"/>
    <x v="0"/>
    <m/>
    <m/>
    <n v="10"/>
    <x v="12"/>
  </r>
  <r>
    <s v="SP_ZIM_288"/>
    <x v="3"/>
    <n v="1"/>
    <n v="100"/>
    <n v="1"/>
    <x v="3"/>
    <x v="0"/>
    <m/>
    <m/>
    <n v="5"/>
    <x v="22"/>
  </r>
  <r>
    <s v="SP_ZIM_289"/>
    <x v="3"/>
    <n v="2"/>
    <n v="1500"/>
    <n v="15"/>
    <x v="0"/>
    <x v="0"/>
    <m/>
    <m/>
    <n v="90"/>
    <x v="48"/>
  </r>
  <r>
    <s v="SP_ZIM_289"/>
    <x v="3"/>
    <n v="1"/>
    <n v="800"/>
    <n v="5"/>
    <x v="3"/>
    <x v="0"/>
    <m/>
    <m/>
    <n v="60"/>
    <x v="5"/>
  </r>
  <r>
    <s v="SP_ZIM_290"/>
    <x v="3"/>
    <n v="1"/>
    <n v="500"/>
    <n v="5"/>
    <x v="0"/>
    <x v="0"/>
    <m/>
    <m/>
    <n v="60"/>
    <x v="32"/>
  </r>
  <r>
    <s v="SP_ZIM_291"/>
    <x v="3"/>
    <n v="1"/>
    <n v="2000"/>
    <n v="15"/>
    <x v="0"/>
    <x v="0"/>
    <m/>
    <m/>
    <n v="150"/>
    <x v="5"/>
  </r>
  <r>
    <s v="SP_ZIM_292"/>
    <x v="3"/>
    <n v="1"/>
    <n v="100"/>
    <n v="0.5"/>
    <x v="1"/>
    <x v="0"/>
    <m/>
    <m/>
    <n v="10"/>
    <x v="12"/>
  </r>
  <r>
    <s v="SP_ZIM_293"/>
    <x v="3"/>
    <n v="3"/>
    <n v="200"/>
    <n v="2"/>
    <x v="2"/>
    <x v="0"/>
    <m/>
    <m/>
    <n v="10"/>
    <x v="22"/>
  </r>
  <r>
    <s v="SP_ZIM_293"/>
    <x v="3"/>
    <n v="2"/>
    <n v="400"/>
    <n v="3"/>
    <x v="1"/>
    <x v="0"/>
    <m/>
    <m/>
    <n v="25"/>
    <x v="8"/>
  </r>
  <r>
    <s v="SP_ZIM_293"/>
    <x v="3"/>
    <n v="1"/>
    <n v="2000"/>
    <n v="20"/>
    <x v="0"/>
    <x v="0"/>
    <m/>
    <m/>
    <n v="125"/>
    <x v="8"/>
  </r>
  <r>
    <s v="SP_ZIM_294"/>
    <x v="0"/>
    <n v="3"/>
    <n v="300"/>
    <n v="3"/>
    <x v="2"/>
    <x v="0"/>
    <m/>
    <m/>
    <n v="15"/>
    <x v="22"/>
  </r>
  <r>
    <s v="SP_ZIM_294"/>
    <x v="0"/>
    <n v="2"/>
    <n v="400"/>
    <n v="2"/>
    <x v="1"/>
    <x v="0"/>
    <m/>
    <m/>
    <n v="40"/>
    <x v="12"/>
  </r>
  <r>
    <s v="SP_ZIM_294"/>
    <x v="0"/>
    <n v="1"/>
    <n v="5000"/>
    <n v="40"/>
    <x v="0"/>
    <x v="0"/>
    <m/>
    <m/>
    <n v="500"/>
    <x v="12"/>
  </r>
  <r>
    <s v="SP_ZIM_295"/>
    <x v="3"/>
    <n v="1"/>
    <n v="1000"/>
    <n v="10"/>
    <x v="2"/>
    <x v="0"/>
    <m/>
    <m/>
    <n v="100"/>
    <x v="12"/>
  </r>
  <r>
    <s v="SP_ZIM_296"/>
    <x v="3"/>
    <n v="1"/>
    <n v="1000"/>
    <n v="15"/>
    <x v="1"/>
    <x v="0"/>
    <m/>
    <m/>
    <n v="150"/>
    <x v="17"/>
  </r>
  <r>
    <s v="SP_ZIM_296"/>
    <x v="3"/>
    <n v="2"/>
    <n v="1000"/>
    <n v="10"/>
    <x v="0"/>
    <x v="0"/>
    <m/>
    <m/>
    <n v="150"/>
    <x v="17"/>
  </r>
  <r>
    <s v="SP_ZIM_297"/>
    <x v="3"/>
    <n v="2"/>
    <n v="500"/>
    <n v="5"/>
    <x v="2"/>
    <x v="0"/>
    <m/>
    <m/>
    <n v="50"/>
    <x v="12"/>
  </r>
  <r>
    <s v="SP_ZIM_297"/>
    <x v="3"/>
    <n v="1"/>
    <n v="600"/>
    <n v="5.5"/>
    <x v="0"/>
    <x v="0"/>
    <m/>
    <m/>
    <n v="200"/>
    <x v="57"/>
  </r>
  <r>
    <s v="SP_ZIM_298"/>
    <x v="0"/>
    <n v="1"/>
    <n v="1000"/>
    <n v="10"/>
    <x v="2"/>
    <x v="0"/>
    <m/>
    <m/>
    <n v="80"/>
    <x v="24"/>
  </r>
  <r>
    <s v="SP_ZIM_298"/>
    <x v="0"/>
    <n v="2"/>
    <n v="2000"/>
    <n v="20"/>
    <x v="0"/>
    <x v="0"/>
    <m/>
    <m/>
    <n v="400"/>
    <x v="2"/>
  </r>
  <r>
    <s v="SP_ZIM_299"/>
    <x v="0"/>
    <n v="2"/>
    <n v="200"/>
    <n v="2"/>
    <x v="2"/>
    <x v="0"/>
    <m/>
    <m/>
    <n v="10"/>
    <x v="22"/>
  </r>
  <r>
    <s v="SP_ZIM_299"/>
    <x v="0"/>
    <n v="1"/>
    <n v="2000"/>
    <n v="20"/>
    <x v="0"/>
    <x v="0"/>
    <m/>
    <m/>
    <n v="175"/>
    <x v="4"/>
  </r>
  <r>
    <s v="SP_ZIM_300"/>
    <x v="0"/>
    <n v="1"/>
    <n v="2000"/>
    <n v="20"/>
    <x v="0"/>
    <x v="0"/>
    <m/>
    <m/>
    <n v="175"/>
    <x v="4"/>
  </r>
  <r>
    <s v="SP_ZIM_301"/>
    <x v="0"/>
    <n v="2"/>
    <n v="500"/>
    <n v="5"/>
    <x v="2"/>
    <x v="0"/>
    <m/>
    <m/>
    <n v="50"/>
    <x v="12"/>
  </r>
  <r>
    <s v="SP_ZIM_301"/>
    <x v="0"/>
    <n v="1"/>
    <n v="1000"/>
    <n v="10"/>
    <x v="0"/>
    <x v="0"/>
    <m/>
    <m/>
    <n v="125"/>
    <x v="6"/>
  </r>
  <r>
    <s v="SP_ZIM_302"/>
    <x v="0"/>
    <n v="2"/>
    <n v="500"/>
    <n v="5"/>
    <x v="2"/>
    <x v="0"/>
    <m/>
    <m/>
    <n v="40"/>
    <x v="24"/>
  </r>
  <r>
    <s v="SP_ZIM_302"/>
    <x v="0"/>
    <n v="1"/>
    <n v="2000"/>
    <n v="200"/>
    <x v="0"/>
    <x v="0"/>
    <m/>
    <m/>
    <n v="300"/>
    <x v="17"/>
  </r>
  <r>
    <s v="SP_ZIM_303"/>
    <x v="1"/>
    <n v="1"/>
    <n v="800"/>
    <n v="5"/>
    <x v="2"/>
    <x v="0"/>
    <m/>
    <m/>
    <n v="45"/>
    <x v="77"/>
  </r>
  <r>
    <s v="SP_ZIM_303"/>
    <x v="1"/>
    <n v="2"/>
    <n v="2300"/>
    <n v="21"/>
    <x v="0"/>
    <x v="0"/>
    <m/>
    <m/>
    <n v="895"/>
    <x v="94"/>
  </r>
  <r>
    <s v="SP_ZIM_304"/>
    <x v="1"/>
    <n v="1"/>
    <n v="800"/>
    <n v="4"/>
    <x v="1"/>
    <x v="0"/>
    <m/>
    <m/>
    <n v="40"/>
    <x v="22"/>
  </r>
  <r>
    <s v="SP_ZIM_305"/>
    <x v="1"/>
    <n v="2"/>
    <n v="300"/>
    <n v="1.5"/>
    <x v="1"/>
    <x v="1"/>
    <s v="maize"/>
    <n v="50"/>
    <n v="30"/>
    <x v="12"/>
  </r>
  <r>
    <s v="SP_ZIM_305"/>
    <x v="1"/>
    <n v="1"/>
    <n v="500"/>
    <n v="5"/>
    <x v="0"/>
    <x v="0"/>
    <m/>
    <m/>
    <n v="140"/>
    <x v="95"/>
  </r>
  <r>
    <s v="SP_ZIM_306"/>
    <x v="1"/>
    <n v="1"/>
    <n v="1000"/>
    <n v="10"/>
    <x v="0"/>
    <x v="0"/>
    <m/>
    <m/>
    <n v="100"/>
    <x v="12"/>
  </r>
  <r>
    <s v="SP_ZIM_307"/>
    <x v="1"/>
    <n v="1"/>
    <n v="1000"/>
    <n v="10"/>
    <x v="0"/>
    <x v="0"/>
    <m/>
    <m/>
    <n v="75"/>
    <x v="5"/>
  </r>
  <r>
    <s v="SP_ZIM_307"/>
    <x v="1"/>
    <n v="2"/>
    <n v="150"/>
    <n v="0.75"/>
    <x v="1"/>
    <x v="1"/>
    <s v="maize"/>
    <n v="12.5"/>
    <n v="30"/>
    <x v="2"/>
  </r>
  <r>
    <s v="SP_ZIM_308"/>
    <x v="1"/>
    <n v="2"/>
    <n v="1000"/>
    <n v="10"/>
    <x v="0"/>
    <x v="0"/>
    <m/>
    <m/>
    <n v="125"/>
    <x v="6"/>
  </r>
  <r>
    <s v="SP_ZIM_308"/>
    <x v="1"/>
    <n v="1"/>
    <n v="200"/>
    <n v="1"/>
    <x v="1"/>
    <x v="1"/>
    <s v="maize"/>
    <n v="25"/>
    <n v="50"/>
    <x v="26"/>
  </r>
  <r>
    <s v="SP_ZIM_309"/>
    <x v="1"/>
    <n v="1"/>
    <n v="1500"/>
    <n v="15"/>
    <x v="0"/>
    <x v="0"/>
    <m/>
    <m/>
    <n v="200"/>
    <x v="38"/>
  </r>
  <r>
    <s v="SP_ZIM_311"/>
    <x v="1"/>
    <n v="1"/>
    <n v="2500"/>
    <n v="25"/>
    <x v="0"/>
    <x v="0"/>
    <m/>
    <m/>
    <n v="175"/>
    <x v="46"/>
  </r>
  <r>
    <s v="SP_ZIM_312"/>
    <x v="1"/>
    <n v="1"/>
    <n v="200"/>
    <n v="2"/>
    <x v="0"/>
    <x v="0"/>
    <m/>
    <m/>
    <n v="75"/>
    <x v="60"/>
  </r>
  <r>
    <s v="SP_ZIM_313"/>
    <x v="1"/>
    <n v="1"/>
    <n v="2000"/>
    <n v="20"/>
    <x v="0"/>
    <x v="0"/>
    <m/>
    <m/>
    <n v="375"/>
    <x v="18"/>
  </r>
  <r>
    <s v="SP_ZIM_313"/>
    <x v="1"/>
    <n v="2"/>
    <n v="350"/>
    <n v="2.5"/>
    <x v="1"/>
    <x v="1"/>
    <s v="maize"/>
    <n v="25"/>
    <n v="120"/>
    <x v="96"/>
  </r>
  <r>
    <s v="SP_ZIM_314"/>
    <x v="1"/>
    <n v="1"/>
    <n v="750"/>
    <n v="7.5"/>
    <x v="0"/>
    <x v="0"/>
    <m/>
    <m/>
    <n v="50"/>
    <x v="41"/>
  </r>
  <r>
    <s v="SP_ZIM_315"/>
    <x v="1"/>
    <n v="1"/>
    <n v="1000"/>
    <n v="10"/>
    <x v="0"/>
    <x v="0"/>
    <m/>
    <m/>
    <n v="100"/>
    <x v="12"/>
  </r>
  <r>
    <s v="SP_ZIM_316"/>
    <x v="0"/>
    <n v="1"/>
    <n v="300"/>
    <n v="3"/>
    <x v="0"/>
    <x v="0"/>
    <m/>
    <m/>
    <n v="150"/>
    <x v="56"/>
  </r>
  <r>
    <s v="SP_ZIM_317"/>
    <x v="0"/>
    <n v="1"/>
    <n v="500"/>
    <n v="5"/>
    <x v="0"/>
    <x v="0"/>
    <m/>
    <m/>
    <n v="100"/>
    <x v="2"/>
  </r>
  <r>
    <m/>
    <x v="4"/>
    <m/>
    <m/>
    <m/>
    <x v="5"/>
    <x v="2"/>
    <m/>
    <m/>
    <m/>
    <x v="9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pivotTable1.xml><?xml version="1.0" encoding="utf-8"?>
<pivotTableDefinition xmlns="http://schemas.openxmlformats.org/spreadsheetml/2006/main" name="PivotTable1" cacheId="31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P2:X313" firstHeaderRow="1" firstDataRow="2" firstDataCol="1"/>
  <pivotFields count="11">
    <pivotField axis="axisRow" showAll="0">
      <items count="31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t="default"/>
      </items>
    </pivotField>
    <pivotField showAll="0"/>
    <pivotField showAll="0"/>
    <pivotField dataField="1" showAll="0">
      <items count="43">
        <item x="29"/>
        <item x="24"/>
        <item x="26"/>
        <item x="2"/>
        <item x="25"/>
        <item x="27"/>
        <item x="14"/>
        <item x="28"/>
        <item x="33"/>
        <item x="17"/>
        <item x="5"/>
        <item x="9"/>
        <item x="11"/>
        <item x="18"/>
        <item x="13"/>
        <item x="3"/>
        <item x="1"/>
        <item x="19"/>
        <item x="15"/>
        <item x="40"/>
        <item x="0"/>
        <item x="32"/>
        <item x="16"/>
        <item x="31"/>
        <item x="4"/>
        <item x="30"/>
        <item x="20"/>
        <item x="36"/>
        <item x="8"/>
        <item x="39"/>
        <item x="23"/>
        <item x="12"/>
        <item x="21"/>
        <item x="35"/>
        <item x="6"/>
        <item x="37"/>
        <item x="22"/>
        <item x="10"/>
        <item x="34"/>
        <item x="38"/>
        <item x="7"/>
        <item x="41"/>
        <item t="default"/>
      </items>
    </pivotField>
    <pivotField showAll="0"/>
    <pivotField axis="axisCol" showAll="0">
      <items count="12">
        <item x="5"/>
        <item x="2"/>
        <item m="1" x="8"/>
        <item x="4"/>
        <item x="1"/>
        <item x="0"/>
        <item m="1" x="10"/>
        <item x="3"/>
        <item m="1" x="7"/>
        <item x="6"/>
        <item m="1" x="9"/>
        <item t="default"/>
      </items>
    </pivotField>
    <pivotField showAll="0"/>
    <pivotField showAll="0"/>
    <pivotField showAll="0"/>
    <pivotField showAll="0"/>
    <pivotField showAll="0"/>
  </pivotFields>
  <rowFields count="1">
    <field x="0"/>
  </rowFields>
  <rowItems count="3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19"/>
    </i>
    <i>
      <x v="120"/>
    </i>
    <i>
      <x v="121"/>
    </i>
    <i>
      <x v="122"/>
    </i>
    <i>
      <x v="123"/>
    </i>
    <i>
      <x v="124"/>
    </i>
    <i>
      <x v="125"/>
    </i>
    <i>
      <x v="126"/>
    </i>
    <i>
      <x v="127"/>
    </i>
    <i>
      <x v="128"/>
    </i>
    <i>
      <x v="129"/>
    </i>
    <i>
      <x v="130"/>
    </i>
    <i>
      <x v="131"/>
    </i>
    <i>
      <x v="132"/>
    </i>
    <i>
      <x v="133"/>
    </i>
    <i>
      <x v="134"/>
    </i>
    <i>
      <x v="135"/>
    </i>
    <i>
      <x v="136"/>
    </i>
    <i>
      <x v="137"/>
    </i>
    <i>
      <x v="138"/>
    </i>
    <i>
      <x v="139"/>
    </i>
    <i>
      <x v="140"/>
    </i>
    <i>
      <x v="141"/>
    </i>
    <i>
      <x v="142"/>
    </i>
    <i>
      <x v="143"/>
    </i>
    <i>
      <x v="144"/>
    </i>
    <i>
      <x v="145"/>
    </i>
    <i>
      <x v="146"/>
    </i>
    <i>
      <x v="147"/>
    </i>
    <i>
      <x v="148"/>
    </i>
    <i>
      <x v="149"/>
    </i>
    <i>
      <x v="150"/>
    </i>
    <i>
      <x v="151"/>
    </i>
    <i>
      <x v="152"/>
    </i>
    <i>
      <x v="153"/>
    </i>
    <i>
      <x v="154"/>
    </i>
    <i>
      <x v="155"/>
    </i>
    <i>
      <x v="156"/>
    </i>
    <i>
      <x v="157"/>
    </i>
    <i>
      <x v="158"/>
    </i>
    <i>
      <x v="159"/>
    </i>
    <i>
      <x v="160"/>
    </i>
    <i>
      <x v="161"/>
    </i>
    <i>
      <x v="162"/>
    </i>
    <i>
      <x v="163"/>
    </i>
    <i>
      <x v="164"/>
    </i>
    <i>
      <x v="165"/>
    </i>
    <i>
      <x v="166"/>
    </i>
    <i>
      <x v="167"/>
    </i>
    <i>
      <x v="168"/>
    </i>
    <i>
      <x v="169"/>
    </i>
    <i>
      <x v="170"/>
    </i>
    <i>
      <x v="171"/>
    </i>
    <i>
      <x v="172"/>
    </i>
    <i>
      <x v="173"/>
    </i>
    <i>
      <x v="174"/>
    </i>
    <i>
      <x v="175"/>
    </i>
    <i>
      <x v="176"/>
    </i>
    <i>
      <x v="177"/>
    </i>
    <i>
      <x v="178"/>
    </i>
    <i>
      <x v="179"/>
    </i>
    <i>
      <x v="180"/>
    </i>
    <i>
      <x v="181"/>
    </i>
    <i>
      <x v="182"/>
    </i>
    <i>
      <x v="183"/>
    </i>
    <i>
      <x v="184"/>
    </i>
    <i>
      <x v="185"/>
    </i>
    <i>
      <x v="186"/>
    </i>
    <i>
      <x v="187"/>
    </i>
    <i>
      <x v="188"/>
    </i>
    <i>
      <x v="189"/>
    </i>
    <i>
      <x v="190"/>
    </i>
    <i>
      <x v="191"/>
    </i>
    <i>
      <x v="192"/>
    </i>
    <i>
      <x v="193"/>
    </i>
    <i>
      <x v="194"/>
    </i>
    <i>
      <x v="195"/>
    </i>
    <i>
      <x v="196"/>
    </i>
    <i>
      <x v="197"/>
    </i>
    <i>
      <x v="198"/>
    </i>
    <i>
      <x v="199"/>
    </i>
    <i>
      <x v="200"/>
    </i>
    <i>
      <x v="201"/>
    </i>
    <i>
      <x v="202"/>
    </i>
    <i>
      <x v="203"/>
    </i>
    <i>
      <x v="204"/>
    </i>
    <i>
      <x v="205"/>
    </i>
    <i>
      <x v="206"/>
    </i>
    <i>
      <x v="207"/>
    </i>
    <i>
      <x v="208"/>
    </i>
    <i>
      <x v="209"/>
    </i>
    <i>
      <x v="210"/>
    </i>
    <i>
      <x v="211"/>
    </i>
    <i>
      <x v="212"/>
    </i>
    <i>
      <x v="213"/>
    </i>
    <i>
      <x v="214"/>
    </i>
    <i>
      <x v="215"/>
    </i>
    <i>
      <x v="216"/>
    </i>
    <i>
      <x v="217"/>
    </i>
    <i>
      <x v="218"/>
    </i>
    <i>
      <x v="219"/>
    </i>
    <i>
      <x v="220"/>
    </i>
    <i>
      <x v="221"/>
    </i>
    <i>
      <x v="222"/>
    </i>
    <i>
      <x v="223"/>
    </i>
    <i>
      <x v="224"/>
    </i>
    <i>
      <x v="225"/>
    </i>
    <i>
      <x v="226"/>
    </i>
    <i>
      <x v="227"/>
    </i>
    <i>
      <x v="228"/>
    </i>
    <i>
      <x v="229"/>
    </i>
    <i>
      <x v="230"/>
    </i>
    <i>
      <x v="231"/>
    </i>
    <i>
      <x v="232"/>
    </i>
    <i>
      <x v="233"/>
    </i>
    <i>
      <x v="234"/>
    </i>
    <i>
      <x v="235"/>
    </i>
    <i>
      <x v="236"/>
    </i>
    <i>
      <x v="237"/>
    </i>
    <i>
      <x v="238"/>
    </i>
    <i>
      <x v="239"/>
    </i>
    <i>
      <x v="240"/>
    </i>
    <i>
      <x v="241"/>
    </i>
    <i>
      <x v="242"/>
    </i>
    <i>
      <x v="243"/>
    </i>
    <i>
      <x v="244"/>
    </i>
    <i>
      <x v="245"/>
    </i>
    <i>
      <x v="246"/>
    </i>
    <i>
      <x v="247"/>
    </i>
    <i>
      <x v="248"/>
    </i>
    <i>
      <x v="249"/>
    </i>
    <i>
      <x v="250"/>
    </i>
    <i>
      <x v="251"/>
    </i>
    <i>
      <x v="252"/>
    </i>
    <i>
      <x v="253"/>
    </i>
    <i>
      <x v="254"/>
    </i>
    <i>
      <x v="255"/>
    </i>
    <i>
      <x v="256"/>
    </i>
    <i>
      <x v="257"/>
    </i>
    <i>
      <x v="258"/>
    </i>
    <i>
      <x v="259"/>
    </i>
    <i>
      <x v="260"/>
    </i>
    <i>
      <x v="261"/>
    </i>
    <i>
      <x v="262"/>
    </i>
    <i>
      <x v="263"/>
    </i>
    <i>
      <x v="264"/>
    </i>
    <i>
      <x v="265"/>
    </i>
    <i>
      <x v="266"/>
    </i>
    <i>
      <x v="267"/>
    </i>
    <i>
      <x v="268"/>
    </i>
    <i>
      <x v="269"/>
    </i>
    <i>
      <x v="270"/>
    </i>
    <i>
      <x v="271"/>
    </i>
    <i>
      <x v="272"/>
    </i>
    <i>
      <x v="273"/>
    </i>
    <i>
      <x v="274"/>
    </i>
    <i>
      <x v="275"/>
    </i>
    <i>
      <x v="276"/>
    </i>
    <i>
      <x v="277"/>
    </i>
    <i>
      <x v="278"/>
    </i>
    <i>
      <x v="279"/>
    </i>
    <i>
      <x v="280"/>
    </i>
    <i>
      <x v="281"/>
    </i>
    <i>
      <x v="282"/>
    </i>
    <i>
      <x v="283"/>
    </i>
    <i>
      <x v="284"/>
    </i>
    <i>
      <x v="285"/>
    </i>
    <i>
      <x v="286"/>
    </i>
    <i>
      <x v="287"/>
    </i>
    <i>
      <x v="288"/>
    </i>
    <i>
      <x v="289"/>
    </i>
    <i>
      <x v="290"/>
    </i>
    <i>
      <x v="291"/>
    </i>
    <i>
      <x v="292"/>
    </i>
    <i>
      <x v="293"/>
    </i>
    <i>
      <x v="294"/>
    </i>
    <i>
      <x v="295"/>
    </i>
    <i>
      <x v="296"/>
    </i>
    <i>
      <x v="297"/>
    </i>
    <i>
      <x v="298"/>
    </i>
    <i>
      <x v="299"/>
    </i>
    <i>
      <x v="300"/>
    </i>
    <i>
      <x v="301"/>
    </i>
    <i>
      <x v="302"/>
    </i>
    <i>
      <x v="303"/>
    </i>
    <i>
      <x v="304"/>
    </i>
    <i>
      <x v="305"/>
    </i>
    <i>
      <x v="306"/>
    </i>
    <i>
      <x v="307"/>
    </i>
    <i>
      <x v="308"/>
    </i>
    <i t="grand">
      <x/>
    </i>
  </rowItems>
  <colFields count="1">
    <field x="5"/>
  </colFields>
  <colItems count="8">
    <i>
      <x/>
    </i>
    <i>
      <x v="1"/>
    </i>
    <i>
      <x v="3"/>
    </i>
    <i>
      <x v="4"/>
    </i>
    <i>
      <x v="5"/>
    </i>
    <i>
      <x v="7"/>
    </i>
    <i>
      <x v="9"/>
    </i>
    <i t="grand">
      <x/>
    </i>
  </colItems>
  <dataFields count="1">
    <dataField name="Sum of Area" fld="3" baseField="0" baseItem="7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2" cacheId="52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R3:W7" firstHeaderRow="0" firstDataRow="1" firstDataCol="1"/>
  <pivotFields count="11">
    <pivotField showAll="0"/>
    <pivotField showAll="0">
      <items count="7">
        <item x="4"/>
        <item x="1"/>
        <item x="3"/>
        <item x="2"/>
        <item x="0"/>
        <item x="5"/>
        <item t="default"/>
      </items>
    </pivotField>
    <pivotField showAll="0">
      <items count="4">
        <item x="1"/>
        <item x="0"/>
        <item x="2"/>
        <item t="default"/>
      </items>
    </pivotField>
    <pivotField showAll="0">
      <items count="4">
        <item x="1"/>
        <item x="0"/>
        <item x="2"/>
        <item t="default"/>
      </items>
    </pivotField>
    <pivotField axis="axisRow" showAll="0">
      <items count="4">
        <item x="1"/>
        <item x="0"/>
        <item x="2"/>
        <item t="default"/>
      </items>
    </pivotField>
    <pivotField dataField="1" showAll="0"/>
    <pivotField dataField="1" showAll="0"/>
    <pivotField dataField="1" showAll="0"/>
    <pivotField dataField="1" showAll="0"/>
    <pivotField dataField="1" showAll="0"/>
    <pivotField showAll="0"/>
  </pivotFields>
  <rowFields count="1">
    <field x="4"/>
  </rowFields>
  <rowItems count="4">
    <i>
      <x/>
    </i>
    <i>
      <x v="1"/>
    </i>
    <i>
      <x v="2"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Average of Bambara nuts" fld="5" subtotal="average" baseField="1" baseItem="0"/>
    <dataField name="Average of Common beans" fld="6" subtotal="average" baseField="1" baseItem="0"/>
    <dataField name="Average of Cowpeas" fld="7" subtotal="average" baseField="1" baseItem="0"/>
    <dataField name="Average of Groundnuts" fld="8" subtotal="average" baseField="1" baseItem="0"/>
    <dataField name="Average of Soybeans" fld="9" subtotal="average" baseField="1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3" cacheId="62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M3:Q11" firstHeaderRow="1" firstDataRow="2" firstDataCol="1"/>
  <pivotFields count="11">
    <pivotField showAll="0"/>
    <pivotField showAll="0">
      <items count="7">
        <item x="5"/>
        <item x="1"/>
        <item x="3"/>
        <item x="2"/>
        <item x="0"/>
        <item x="4"/>
        <item t="default"/>
      </items>
    </pivotField>
    <pivotField showAll="0"/>
    <pivotField showAll="0"/>
    <pivotField showAll="0"/>
    <pivotField axis="axisRow" showAll="0">
      <items count="8">
        <item x="4"/>
        <item m="1" x="6"/>
        <item x="2"/>
        <item x="1"/>
        <item x="0"/>
        <item x="3"/>
        <item x="5"/>
        <item t="default"/>
      </items>
    </pivotField>
    <pivotField axis="axisCol" showAll="0">
      <items count="4">
        <item x="0"/>
        <item x="1"/>
        <item x="2"/>
        <item t="default"/>
      </items>
    </pivotField>
    <pivotField showAll="0"/>
    <pivotField showAll="0"/>
    <pivotField showAll="0"/>
    <pivotField dataField="1" showAll="0">
      <items count="99">
        <item x="29"/>
        <item x="79"/>
        <item x="37"/>
        <item x="36"/>
        <item x="78"/>
        <item x="50"/>
        <item x="83"/>
        <item x="9"/>
        <item x="7"/>
        <item x="33"/>
        <item x="75"/>
        <item x="13"/>
        <item x="34"/>
        <item x="59"/>
        <item x="11"/>
        <item x="40"/>
        <item x="91"/>
        <item x="25"/>
        <item x="15"/>
        <item x="51"/>
        <item x="67"/>
        <item x="3"/>
        <item x="20"/>
        <item x="88"/>
        <item x="45"/>
        <item x="81"/>
        <item x="42"/>
        <item x="22"/>
        <item x="77"/>
        <item x="21"/>
        <item x="48"/>
        <item x="8"/>
        <item x="69"/>
        <item x="41"/>
        <item x="46"/>
        <item x="23"/>
        <item x="90"/>
        <item x="5"/>
        <item x="70"/>
        <item x="24"/>
        <item x="35"/>
        <item x="84"/>
        <item x="4"/>
        <item x="49"/>
        <item x="0"/>
        <item x="19"/>
        <item x="12"/>
        <item x="44"/>
        <item x="47"/>
        <item x="80"/>
        <item x="92"/>
        <item x="53"/>
        <item x="63"/>
        <item x="64"/>
        <item x="65"/>
        <item x="43"/>
        <item x="32"/>
        <item x="6"/>
        <item x="38"/>
        <item x="76"/>
        <item x="17"/>
        <item x="31"/>
        <item x="16"/>
        <item x="55"/>
        <item x="87"/>
        <item x="28"/>
        <item x="1"/>
        <item x="18"/>
        <item x="2"/>
        <item x="89"/>
        <item x="14"/>
        <item x="39"/>
        <item x="27"/>
        <item x="71"/>
        <item x="26"/>
        <item x="72"/>
        <item x="68"/>
        <item x="95"/>
        <item x="85"/>
        <item x="58"/>
        <item x="66"/>
        <item x="57"/>
        <item x="96"/>
        <item x="86"/>
        <item x="93"/>
        <item x="60"/>
        <item x="94"/>
        <item x="74"/>
        <item x="82"/>
        <item x="61"/>
        <item x="56"/>
        <item x="62"/>
        <item x="52"/>
        <item x="10"/>
        <item x="54"/>
        <item x="73"/>
        <item x="30"/>
        <item x="97"/>
        <item t="default"/>
      </items>
    </pivotField>
  </pivotFields>
  <rowFields count="1">
    <field x="5"/>
  </rowFields>
  <rowItems count="7">
    <i>
      <x/>
    </i>
    <i>
      <x v="2"/>
    </i>
    <i>
      <x v="3"/>
    </i>
    <i>
      <x v="4"/>
    </i>
    <i>
      <x v="5"/>
    </i>
    <i>
      <x v="6"/>
    </i>
    <i t="grand">
      <x/>
    </i>
  </rowItems>
  <colFields count="1">
    <field x="6"/>
  </colFields>
  <colItems count="4">
    <i>
      <x/>
    </i>
    <i>
      <x v="1"/>
    </i>
    <i>
      <x v="2"/>
    </i>
    <i t="grand">
      <x/>
    </i>
  </colItems>
  <dataFields count="1">
    <dataField name="StdDev of Calculated Production (kg/ha)" fld="10" subtotal="stdDev" baseField="5" baseItem="2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570"/>
  <sheetViews>
    <sheetView workbookViewId="0">
      <selection activeCell="M1" sqref="M1:N1048576"/>
    </sheetView>
  </sheetViews>
  <sheetFormatPr defaultRowHeight="15" x14ac:dyDescent="0.25"/>
  <cols>
    <col min="1" max="2" width="13.85546875" customWidth="1"/>
    <col min="12" max="12" width="13.140625" customWidth="1"/>
    <col min="15" max="15" width="11.28515625" customWidth="1"/>
    <col min="16" max="16" width="13.140625" customWidth="1"/>
    <col min="17" max="17" width="16.28515625" customWidth="1"/>
    <col min="18" max="18" width="11" customWidth="1"/>
    <col min="19" max="19" width="14.85546875" bestFit="1" customWidth="1"/>
    <col min="20" max="20" width="9" customWidth="1"/>
    <col min="21" max="21" width="11.5703125" customWidth="1"/>
    <col min="22" max="22" width="9.42578125" customWidth="1"/>
    <col min="23" max="23" width="7.28515625" customWidth="1"/>
    <col min="24" max="25" width="11.28515625" customWidth="1"/>
    <col min="28" max="29" width="13.85546875" customWidth="1"/>
    <col min="33" max="33" width="13.85546875" customWidth="1"/>
  </cols>
  <sheetData>
    <row r="1" spans="1:3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</row>
    <row r="2" spans="1:35" x14ac:dyDescent="0.25">
      <c r="A2" t="s">
        <v>11</v>
      </c>
      <c r="B2" t="s">
        <v>12</v>
      </c>
      <c r="C2" s="1">
        <v>1</v>
      </c>
      <c r="D2" s="1">
        <v>800</v>
      </c>
      <c r="E2" s="1">
        <v>7.5</v>
      </c>
      <c r="F2" t="s">
        <v>13</v>
      </c>
      <c r="G2" t="s">
        <v>14</v>
      </c>
      <c r="J2" s="1">
        <v>75</v>
      </c>
      <c r="K2">
        <f>J2/(D2/10000)</f>
        <v>937.5</v>
      </c>
      <c r="L2" s="2"/>
      <c r="O2" s="7"/>
      <c r="P2" s="6" t="s">
        <v>347</v>
      </c>
      <c r="Q2" s="6" t="s">
        <v>346</v>
      </c>
      <c r="AI2" s="1"/>
    </row>
    <row r="3" spans="1:35" x14ac:dyDescent="0.25">
      <c r="A3" t="s">
        <v>16</v>
      </c>
      <c r="B3" t="s">
        <v>12</v>
      </c>
      <c r="C3" s="1">
        <v>1</v>
      </c>
      <c r="D3" s="1">
        <v>500</v>
      </c>
      <c r="E3" s="1">
        <v>5</v>
      </c>
      <c r="F3" t="s">
        <v>13</v>
      </c>
      <c r="G3" t="s">
        <v>14</v>
      </c>
      <c r="J3" s="1">
        <v>90</v>
      </c>
      <c r="K3">
        <f>J3/(D3/10000)</f>
        <v>1800</v>
      </c>
      <c r="L3" s="2"/>
      <c r="O3" s="1"/>
      <c r="P3" s="6" t="s">
        <v>343</v>
      </c>
      <c r="Q3" t="s">
        <v>65</v>
      </c>
      <c r="R3" t="s">
        <v>20</v>
      </c>
      <c r="S3" t="s">
        <v>295</v>
      </c>
      <c r="T3" t="s">
        <v>17</v>
      </c>
      <c r="U3" t="s">
        <v>13</v>
      </c>
      <c r="V3" t="s">
        <v>25</v>
      </c>
      <c r="W3" t="s">
        <v>344</v>
      </c>
      <c r="X3" t="s">
        <v>345</v>
      </c>
      <c r="AI3" s="1"/>
    </row>
    <row r="4" spans="1:35" x14ac:dyDescent="0.25">
      <c r="A4" t="s">
        <v>16</v>
      </c>
      <c r="B4" t="s">
        <v>12</v>
      </c>
      <c r="C4" s="1">
        <v>2</v>
      </c>
      <c r="D4" s="1">
        <v>50</v>
      </c>
      <c r="E4" s="1">
        <v>0.5</v>
      </c>
      <c r="F4" t="s">
        <v>17</v>
      </c>
      <c r="G4" t="s">
        <v>15</v>
      </c>
      <c r="H4" t="s">
        <v>18</v>
      </c>
      <c r="I4" s="1">
        <v>33</v>
      </c>
      <c r="J4" s="1">
        <v>10</v>
      </c>
      <c r="K4">
        <f>J4/(D4/10000)</f>
        <v>2000</v>
      </c>
      <c r="L4" s="2"/>
      <c r="O4" s="1"/>
      <c r="P4" s="2" t="s">
        <v>11</v>
      </c>
      <c r="Q4" s="1"/>
      <c r="R4" s="1"/>
      <c r="S4" s="1"/>
      <c r="T4" s="1"/>
      <c r="U4" s="1">
        <v>800</v>
      </c>
      <c r="V4" s="1"/>
      <c r="W4" s="1"/>
      <c r="X4" s="1">
        <v>800</v>
      </c>
      <c r="AI4" s="1"/>
    </row>
    <row r="5" spans="1:35" x14ac:dyDescent="0.25">
      <c r="A5" t="s">
        <v>19</v>
      </c>
      <c r="B5" t="s">
        <v>12</v>
      </c>
      <c r="C5" s="1">
        <v>1</v>
      </c>
      <c r="D5" s="1">
        <v>400</v>
      </c>
      <c r="E5" s="1">
        <v>2</v>
      </c>
      <c r="F5" t="s">
        <v>20</v>
      </c>
      <c r="G5" t="s">
        <v>14</v>
      </c>
      <c r="J5" s="1">
        <v>15</v>
      </c>
      <c r="K5">
        <f>J5/(D5/10000)</f>
        <v>375</v>
      </c>
      <c r="L5" s="2"/>
      <c r="O5" s="1"/>
      <c r="P5" s="2" t="s">
        <v>16</v>
      </c>
      <c r="Q5" s="1"/>
      <c r="R5" s="1"/>
      <c r="S5" s="1"/>
      <c r="T5" s="1">
        <v>50</v>
      </c>
      <c r="U5" s="1">
        <v>500</v>
      </c>
      <c r="V5" s="1"/>
      <c r="W5" s="1"/>
      <c r="X5" s="1">
        <v>550</v>
      </c>
      <c r="AI5" s="1"/>
    </row>
    <row r="6" spans="1:35" x14ac:dyDescent="0.25">
      <c r="A6" t="s">
        <v>19</v>
      </c>
      <c r="B6" t="s">
        <v>12</v>
      </c>
      <c r="C6" s="1">
        <v>2</v>
      </c>
      <c r="D6" s="1">
        <v>800</v>
      </c>
      <c r="E6" s="1">
        <v>5</v>
      </c>
      <c r="F6" t="s">
        <v>13</v>
      </c>
      <c r="G6" t="s">
        <v>14</v>
      </c>
      <c r="J6" s="1">
        <v>70</v>
      </c>
      <c r="K6">
        <f>J6/(D6/10000)</f>
        <v>875</v>
      </c>
      <c r="L6" s="2"/>
      <c r="O6" s="1"/>
      <c r="P6" s="2" t="s">
        <v>19</v>
      </c>
      <c r="Q6" s="1"/>
      <c r="R6" s="1">
        <v>400</v>
      </c>
      <c r="S6" s="1"/>
      <c r="T6" s="1"/>
      <c r="U6" s="1">
        <v>800</v>
      </c>
      <c r="V6" s="1"/>
      <c r="W6" s="1"/>
      <c r="X6" s="1">
        <v>1200</v>
      </c>
      <c r="AI6" s="1"/>
    </row>
    <row r="7" spans="1:35" x14ac:dyDescent="0.25">
      <c r="A7" t="s">
        <v>21</v>
      </c>
      <c r="B7" t="s">
        <v>12</v>
      </c>
      <c r="C7" s="1">
        <v>1</v>
      </c>
      <c r="D7" s="1">
        <v>400</v>
      </c>
      <c r="E7" s="1">
        <v>2</v>
      </c>
      <c r="F7" t="s">
        <v>20</v>
      </c>
      <c r="G7" t="s">
        <v>14</v>
      </c>
      <c r="J7" s="1">
        <v>30</v>
      </c>
      <c r="K7">
        <f>J7/(D7/10000)</f>
        <v>750</v>
      </c>
      <c r="L7" s="2"/>
      <c r="O7" s="1"/>
      <c r="P7" s="2" t="s">
        <v>21</v>
      </c>
      <c r="Q7" s="1"/>
      <c r="R7" s="1">
        <v>400</v>
      </c>
      <c r="S7" s="1"/>
      <c r="T7" s="1"/>
      <c r="U7" s="1">
        <v>1200</v>
      </c>
      <c r="V7" s="1"/>
      <c r="W7" s="1"/>
      <c r="X7" s="1">
        <v>1600</v>
      </c>
      <c r="AI7" s="1"/>
    </row>
    <row r="8" spans="1:35" x14ac:dyDescent="0.25">
      <c r="A8" t="s">
        <v>21</v>
      </c>
      <c r="B8" t="s">
        <v>12</v>
      </c>
      <c r="C8" s="1">
        <v>2</v>
      </c>
      <c r="D8" s="1">
        <v>1200</v>
      </c>
      <c r="E8" s="1">
        <v>10</v>
      </c>
      <c r="F8" t="s">
        <v>22</v>
      </c>
      <c r="G8" t="s">
        <v>14</v>
      </c>
      <c r="J8" s="1">
        <v>150</v>
      </c>
      <c r="K8">
        <f>J8/(D8/10000)</f>
        <v>1250</v>
      </c>
      <c r="L8" s="2"/>
      <c r="O8" s="1"/>
      <c r="P8" s="2" t="s">
        <v>23</v>
      </c>
      <c r="Q8" s="1"/>
      <c r="R8" s="1">
        <v>400</v>
      </c>
      <c r="S8" s="1"/>
      <c r="T8" s="1"/>
      <c r="U8" s="1">
        <v>800</v>
      </c>
      <c r="V8" s="1"/>
      <c r="W8" s="1"/>
      <c r="X8" s="1">
        <v>1200</v>
      </c>
      <c r="AI8" s="1"/>
    </row>
    <row r="9" spans="1:35" x14ac:dyDescent="0.25">
      <c r="A9" t="s">
        <v>23</v>
      </c>
      <c r="B9" t="s">
        <v>12</v>
      </c>
      <c r="C9" s="1">
        <v>1</v>
      </c>
      <c r="D9" s="1">
        <v>400</v>
      </c>
      <c r="E9" s="1">
        <v>1</v>
      </c>
      <c r="F9" t="s">
        <v>20</v>
      </c>
      <c r="G9" t="s">
        <v>14</v>
      </c>
      <c r="J9" s="1">
        <v>5</v>
      </c>
      <c r="K9">
        <f>J9/(D9/10000)</f>
        <v>125</v>
      </c>
      <c r="L9" s="2"/>
      <c r="O9" s="1"/>
      <c r="P9" s="2" t="s">
        <v>24</v>
      </c>
      <c r="Q9" s="1"/>
      <c r="R9" s="1"/>
      <c r="S9" s="1"/>
      <c r="T9" s="1"/>
      <c r="U9" s="1">
        <v>200</v>
      </c>
      <c r="V9" s="1">
        <v>800</v>
      </c>
      <c r="W9" s="1"/>
      <c r="X9" s="1">
        <v>1000</v>
      </c>
      <c r="AI9" s="1"/>
    </row>
    <row r="10" spans="1:35" x14ac:dyDescent="0.25">
      <c r="A10" t="s">
        <v>23</v>
      </c>
      <c r="B10" t="s">
        <v>12</v>
      </c>
      <c r="C10" s="1">
        <v>2</v>
      </c>
      <c r="D10" s="1">
        <v>800</v>
      </c>
      <c r="E10" s="1">
        <v>5</v>
      </c>
      <c r="F10" t="s">
        <v>13</v>
      </c>
      <c r="G10" t="s">
        <v>14</v>
      </c>
      <c r="J10" s="1">
        <v>50</v>
      </c>
      <c r="K10">
        <f>J10/(D10/10000)</f>
        <v>625</v>
      </c>
      <c r="L10" s="2"/>
      <c r="O10" s="1"/>
      <c r="P10" s="2" t="s">
        <v>294</v>
      </c>
      <c r="Q10" s="1"/>
      <c r="R10" s="1"/>
      <c r="S10" s="1">
        <v>800</v>
      </c>
      <c r="T10" s="1"/>
      <c r="U10" s="1">
        <v>4000</v>
      </c>
      <c r="V10" s="1">
        <v>4000</v>
      </c>
      <c r="W10" s="1"/>
      <c r="X10" s="1">
        <v>8800</v>
      </c>
      <c r="AI10" s="1"/>
    </row>
    <row r="11" spans="1:35" x14ac:dyDescent="0.25">
      <c r="A11" t="s">
        <v>24</v>
      </c>
      <c r="B11" t="s">
        <v>12</v>
      </c>
      <c r="C11" s="1">
        <v>2</v>
      </c>
      <c r="D11" s="1">
        <v>800</v>
      </c>
      <c r="E11" s="1">
        <v>3</v>
      </c>
      <c r="F11" t="s">
        <v>25</v>
      </c>
      <c r="G11" t="s">
        <v>14</v>
      </c>
      <c r="J11" s="1">
        <v>9</v>
      </c>
      <c r="K11">
        <f>J11/(D11/10000)</f>
        <v>112.5</v>
      </c>
      <c r="L11" s="2"/>
      <c r="O11" s="1"/>
      <c r="P11" s="2" t="s">
        <v>26</v>
      </c>
      <c r="Q11" s="1"/>
      <c r="R11" s="1"/>
      <c r="S11" s="1"/>
      <c r="T11" s="1"/>
      <c r="U11" s="1">
        <v>400</v>
      </c>
      <c r="V11" s="1"/>
      <c r="W11" s="1"/>
      <c r="X11" s="1">
        <v>400</v>
      </c>
      <c r="AI11" s="1"/>
    </row>
    <row r="12" spans="1:35" x14ac:dyDescent="0.25">
      <c r="A12" t="s">
        <v>24</v>
      </c>
      <c r="B12" t="s">
        <v>12</v>
      </c>
      <c r="C12" s="1">
        <v>1</v>
      </c>
      <c r="D12" s="1">
        <v>200</v>
      </c>
      <c r="E12" s="1">
        <v>10</v>
      </c>
      <c r="F12" t="s">
        <v>13</v>
      </c>
      <c r="G12" t="s">
        <v>14</v>
      </c>
      <c r="J12" s="1">
        <v>125</v>
      </c>
      <c r="K12">
        <f>J12/(D12/10000)</f>
        <v>6250</v>
      </c>
      <c r="L12" s="2"/>
      <c r="O12" s="1"/>
      <c r="P12" s="2" t="s">
        <v>27</v>
      </c>
      <c r="Q12" s="1"/>
      <c r="R12" s="1"/>
      <c r="S12" s="1"/>
      <c r="T12" s="1"/>
      <c r="U12" s="1">
        <v>400</v>
      </c>
      <c r="V12" s="1"/>
      <c r="W12" s="1"/>
      <c r="X12" s="1">
        <v>400</v>
      </c>
      <c r="AI12" s="1"/>
    </row>
    <row r="13" spans="1:35" x14ac:dyDescent="0.25">
      <c r="A13" s="4" t="s">
        <v>294</v>
      </c>
      <c r="B13" s="4" t="s">
        <v>12</v>
      </c>
      <c r="C13" s="1">
        <v>1</v>
      </c>
      <c r="D13" s="1">
        <v>4000</v>
      </c>
      <c r="E13" s="1">
        <v>20</v>
      </c>
      <c r="F13" s="1" t="s">
        <v>13</v>
      </c>
      <c r="G13" s="1" t="s">
        <v>14</v>
      </c>
      <c r="H13" s="1"/>
      <c r="I13" s="1"/>
      <c r="J13" s="1">
        <v>250</v>
      </c>
      <c r="K13">
        <v>625</v>
      </c>
      <c r="L13" s="2"/>
      <c r="O13" s="1"/>
      <c r="P13" s="2" t="s">
        <v>28</v>
      </c>
      <c r="Q13" s="1"/>
      <c r="R13" s="1"/>
      <c r="S13" s="1"/>
      <c r="T13" s="1"/>
      <c r="U13" s="1">
        <v>8000</v>
      </c>
      <c r="V13" s="1"/>
      <c r="W13" s="1"/>
      <c r="X13" s="1">
        <v>8000</v>
      </c>
      <c r="AI13" s="1"/>
    </row>
    <row r="14" spans="1:35" x14ac:dyDescent="0.25">
      <c r="A14" s="4" t="s">
        <v>294</v>
      </c>
      <c r="B14" s="4" t="s">
        <v>12</v>
      </c>
      <c r="C14" s="1">
        <v>2</v>
      </c>
      <c r="D14" s="5">
        <v>4000</v>
      </c>
      <c r="E14" s="5">
        <v>15</v>
      </c>
      <c r="F14" s="1" t="s">
        <v>25</v>
      </c>
      <c r="G14" s="1" t="s">
        <v>14</v>
      </c>
      <c r="H14" s="1"/>
      <c r="I14" s="1"/>
      <c r="J14" s="1">
        <v>300</v>
      </c>
      <c r="K14">
        <v>750</v>
      </c>
      <c r="L14" s="2"/>
      <c r="O14" s="1"/>
      <c r="P14" s="2" t="s">
        <v>29</v>
      </c>
      <c r="Q14" s="1"/>
      <c r="R14" s="1"/>
      <c r="S14" s="1"/>
      <c r="T14" s="1"/>
      <c r="U14" s="1">
        <v>400</v>
      </c>
      <c r="V14" s="1"/>
      <c r="W14" s="1"/>
      <c r="X14" s="1">
        <v>400</v>
      </c>
      <c r="AI14" s="1"/>
    </row>
    <row r="15" spans="1:35" x14ac:dyDescent="0.25">
      <c r="A15" s="4" t="s">
        <v>294</v>
      </c>
      <c r="B15" s="4" t="s">
        <v>12</v>
      </c>
      <c r="C15" s="1">
        <v>3</v>
      </c>
      <c r="D15" s="5">
        <v>800</v>
      </c>
      <c r="E15" s="5">
        <v>2</v>
      </c>
      <c r="F15" s="1" t="s">
        <v>295</v>
      </c>
      <c r="G15" s="1" t="s">
        <v>14</v>
      </c>
      <c r="H15" s="1"/>
      <c r="I15" s="1"/>
      <c r="J15" s="1">
        <v>20</v>
      </c>
      <c r="K15">
        <v>250</v>
      </c>
      <c r="L15" s="2"/>
      <c r="O15" s="1"/>
      <c r="P15" s="2" t="s">
        <v>30</v>
      </c>
      <c r="Q15" s="1"/>
      <c r="R15" s="1"/>
      <c r="S15" s="1"/>
      <c r="T15" s="1"/>
      <c r="U15" s="1">
        <v>800</v>
      </c>
      <c r="V15" s="1">
        <v>400</v>
      </c>
      <c r="W15" s="1"/>
      <c r="X15" s="1">
        <v>1200</v>
      </c>
      <c r="AI15" s="1"/>
    </row>
    <row r="16" spans="1:35" x14ac:dyDescent="0.25">
      <c r="A16" t="s">
        <v>26</v>
      </c>
      <c r="B16" t="s">
        <v>12</v>
      </c>
      <c r="C16" s="1">
        <v>1</v>
      </c>
      <c r="D16" s="1">
        <v>400</v>
      </c>
      <c r="E16" s="1">
        <v>5</v>
      </c>
      <c r="F16" t="s">
        <v>13</v>
      </c>
      <c r="G16" t="s">
        <v>14</v>
      </c>
      <c r="J16" s="1">
        <v>40</v>
      </c>
      <c r="K16">
        <f>J16/(D16/10000)</f>
        <v>1000</v>
      </c>
      <c r="L16" s="2"/>
      <c r="O16" s="1"/>
      <c r="P16" s="2" t="s">
        <v>31</v>
      </c>
      <c r="Q16" s="1"/>
      <c r="R16" s="1"/>
      <c r="S16" s="1"/>
      <c r="T16" s="1"/>
      <c r="U16" s="1">
        <v>800</v>
      </c>
      <c r="V16" s="1"/>
      <c r="W16" s="1"/>
      <c r="X16" s="1">
        <v>800</v>
      </c>
      <c r="AI16" s="1"/>
    </row>
    <row r="17" spans="1:35" x14ac:dyDescent="0.25">
      <c r="A17" t="s">
        <v>27</v>
      </c>
      <c r="B17" t="s">
        <v>12</v>
      </c>
      <c r="C17" s="1">
        <v>1</v>
      </c>
      <c r="D17" s="1">
        <v>400</v>
      </c>
      <c r="E17" s="1">
        <v>10</v>
      </c>
      <c r="F17" t="s">
        <v>13</v>
      </c>
      <c r="G17" t="s">
        <v>14</v>
      </c>
      <c r="J17" s="1">
        <v>40</v>
      </c>
      <c r="K17">
        <f>J17/(D17/10000)</f>
        <v>1000</v>
      </c>
      <c r="L17" s="2"/>
      <c r="O17" s="1"/>
      <c r="P17" s="2" t="s">
        <v>32</v>
      </c>
      <c r="Q17" s="1"/>
      <c r="R17" s="1"/>
      <c r="S17" s="1"/>
      <c r="T17" s="1">
        <v>250</v>
      </c>
      <c r="U17" s="1">
        <v>2000</v>
      </c>
      <c r="V17" s="1"/>
      <c r="W17" s="1"/>
      <c r="X17" s="1">
        <v>2250</v>
      </c>
      <c r="AI17" s="1"/>
    </row>
    <row r="18" spans="1:35" x14ac:dyDescent="0.25">
      <c r="A18" t="s">
        <v>28</v>
      </c>
      <c r="B18" t="s">
        <v>12</v>
      </c>
      <c r="C18" s="1">
        <v>1</v>
      </c>
      <c r="D18" s="1">
        <v>8000</v>
      </c>
      <c r="E18" s="1">
        <v>42</v>
      </c>
      <c r="F18" t="s">
        <v>13</v>
      </c>
      <c r="G18" t="s">
        <v>14</v>
      </c>
      <c r="J18" s="1">
        <v>150</v>
      </c>
      <c r="K18">
        <f>J18/(D18/10000)</f>
        <v>187.5</v>
      </c>
      <c r="L18" s="2"/>
      <c r="O18" s="1"/>
      <c r="P18" s="2" t="s">
        <v>33</v>
      </c>
      <c r="Q18" s="1"/>
      <c r="R18" s="1"/>
      <c r="S18" s="1"/>
      <c r="T18" s="1"/>
      <c r="U18" s="1">
        <v>500</v>
      </c>
      <c r="V18" s="1"/>
      <c r="W18" s="1"/>
      <c r="X18" s="1">
        <v>500</v>
      </c>
      <c r="AI18" s="1"/>
    </row>
    <row r="19" spans="1:35" x14ac:dyDescent="0.25">
      <c r="A19" t="s">
        <v>29</v>
      </c>
      <c r="B19" t="s">
        <v>12</v>
      </c>
      <c r="C19" s="1">
        <v>1</v>
      </c>
      <c r="D19" s="1">
        <v>400</v>
      </c>
      <c r="E19" s="1">
        <v>6</v>
      </c>
      <c r="F19" t="s">
        <v>13</v>
      </c>
      <c r="G19" t="s">
        <v>14</v>
      </c>
      <c r="J19" s="1">
        <v>86</v>
      </c>
      <c r="K19">
        <f>J19/(D19/10000)</f>
        <v>2150</v>
      </c>
      <c r="L19" s="2"/>
      <c r="O19" s="1"/>
      <c r="P19" s="2" t="s">
        <v>34</v>
      </c>
      <c r="Q19" s="1"/>
      <c r="R19" s="1">
        <v>250</v>
      </c>
      <c r="S19" s="1"/>
      <c r="T19" s="1">
        <v>500</v>
      </c>
      <c r="U19" s="1">
        <v>2000</v>
      </c>
      <c r="V19" s="1"/>
      <c r="W19" s="1"/>
      <c r="X19" s="1">
        <v>2750</v>
      </c>
      <c r="AI19" s="1"/>
    </row>
    <row r="20" spans="1:35" x14ac:dyDescent="0.25">
      <c r="A20" t="s">
        <v>30</v>
      </c>
      <c r="B20" t="s">
        <v>12</v>
      </c>
      <c r="C20" s="1">
        <v>1</v>
      </c>
      <c r="D20" s="1">
        <v>800</v>
      </c>
      <c r="E20" s="1">
        <v>5</v>
      </c>
      <c r="F20" t="s">
        <v>13</v>
      </c>
      <c r="G20" t="s">
        <v>14</v>
      </c>
      <c r="J20" s="1">
        <v>25</v>
      </c>
      <c r="K20">
        <f>J20/(D20/10000)</f>
        <v>312.5</v>
      </c>
      <c r="L20" s="2"/>
      <c r="O20" s="1"/>
      <c r="P20" s="2" t="s">
        <v>35</v>
      </c>
      <c r="Q20" s="1"/>
      <c r="R20" s="1">
        <v>300</v>
      </c>
      <c r="S20" s="1"/>
      <c r="T20" s="1">
        <v>200</v>
      </c>
      <c r="U20" s="1">
        <v>5500</v>
      </c>
      <c r="V20" s="1"/>
      <c r="W20" s="1"/>
      <c r="X20" s="1">
        <v>6000</v>
      </c>
      <c r="AI20" s="1"/>
    </row>
    <row r="21" spans="1:35" x14ac:dyDescent="0.25">
      <c r="A21" t="s">
        <v>30</v>
      </c>
      <c r="B21" t="s">
        <v>12</v>
      </c>
      <c r="C21" s="1">
        <v>2</v>
      </c>
      <c r="D21" s="1">
        <v>400</v>
      </c>
      <c r="E21" s="1">
        <v>2.5</v>
      </c>
      <c r="F21" t="s">
        <v>25</v>
      </c>
      <c r="G21" t="s">
        <v>14</v>
      </c>
      <c r="J21" s="1">
        <v>40</v>
      </c>
      <c r="K21">
        <f>J21/(D21/10000)</f>
        <v>1000</v>
      </c>
      <c r="L21" s="2"/>
      <c r="O21" s="1"/>
      <c r="P21" s="2" t="s">
        <v>36</v>
      </c>
      <c r="Q21" s="1"/>
      <c r="R21" s="1">
        <v>350</v>
      </c>
      <c r="S21" s="1"/>
      <c r="T21" s="1">
        <v>100</v>
      </c>
      <c r="U21" s="1">
        <v>2500</v>
      </c>
      <c r="V21" s="1"/>
      <c r="W21" s="1"/>
      <c r="X21" s="1">
        <v>2950</v>
      </c>
      <c r="AI21" s="1"/>
    </row>
    <row r="22" spans="1:35" x14ac:dyDescent="0.25">
      <c r="A22" t="s">
        <v>31</v>
      </c>
      <c r="B22" t="s">
        <v>12</v>
      </c>
      <c r="C22" s="1">
        <v>1</v>
      </c>
      <c r="D22" s="1">
        <v>800</v>
      </c>
      <c r="E22" s="1">
        <v>5</v>
      </c>
      <c r="F22" t="s">
        <v>13</v>
      </c>
      <c r="G22" t="s">
        <v>14</v>
      </c>
      <c r="J22" s="1">
        <v>20</v>
      </c>
      <c r="K22">
        <f>J22/(D22/10000)</f>
        <v>250</v>
      </c>
      <c r="L22" s="2"/>
      <c r="O22" s="1"/>
      <c r="P22" s="2" t="s">
        <v>37</v>
      </c>
      <c r="Q22" s="1"/>
      <c r="R22" s="1">
        <v>250</v>
      </c>
      <c r="S22" s="1"/>
      <c r="T22" s="1">
        <v>100</v>
      </c>
      <c r="U22" s="1">
        <v>700</v>
      </c>
      <c r="V22" s="1"/>
      <c r="W22" s="1"/>
      <c r="X22" s="1">
        <v>1050</v>
      </c>
      <c r="AI22" s="1"/>
    </row>
    <row r="23" spans="1:35" x14ac:dyDescent="0.25">
      <c r="A23" t="s">
        <v>32</v>
      </c>
      <c r="B23" t="s">
        <v>12</v>
      </c>
      <c r="C23" s="1">
        <v>1</v>
      </c>
      <c r="D23" s="1">
        <v>2000</v>
      </c>
      <c r="E23" s="1">
        <v>20</v>
      </c>
      <c r="F23" t="s">
        <v>13</v>
      </c>
      <c r="G23" t="s">
        <v>14</v>
      </c>
      <c r="J23" s="1">
        <v>125</v>
      </c>
      <c r="K23">
        <f>J23/(D23/10000)</f>
        <v>625</v>
      </c>
      <c r="L23" s="2"/>
      <c r="O23" s="1"/>
      <c r="P23" s="2" t="s">
        <v>38</v>
      </c>
      <c r="Q23" s="1"/>
      <c r="R23" s="1">
        <v>400</v>
      </c>
      <c r="S23" s="1"/>
      <c r="T23" s="1"/>
      <c r="U23" s="1"/>
      <c r="V23" s="1"/>
      <c r="W23" s="1"/>
      <c r="X23" s="1">
        <v>400</v>
      </c>
      <c r="AI23" s="1"/>
    </row>
    <row r="24" spans="1:35" x14ac:dyDescent="0.25">
      <c r="A24" t="s">
        <v>32</v>
      </c>
      <c r="B24" t="s">
        <v>12</v>
      </c>
      <c r="C24" s="1">
        <v>2</v>
      </c>
      <c r="D24" s="1">
        <v>250</v>
      </c>
      <c r="E24" s="1">
        <v>2.5</v>
      </c>
      <c r="F24" t="s">
        <v>17</v>
      </c>
      <c r="G24" t="s">
        <v>14</v>
      </c>
      <c r="J24" s="1">
        <v>40</v>
      </c>
      <c r="K24">
        <f>J24/(D24/10000)</f>
        <v>1600</v>
      </c>
      <c r="L24" s="2"/>
      <c r="O24" s="1"/>
      <c r="P24" s="2" t="s">
        <v>39</v>
      </c>
      <c r="Q24" s="1"/>
      <c r="R24" s="1"/>
      <c r="S24" s="1"/>
      <c r="T24" s="1"/>
      <c r="U24" s="1">
        <v>1000</v>
      </c>
      <c r="V24" s="1"/>
      <c r="W24" s="1"/>
      <c r="X24" s="1">
        <v>1000</v>
      </c>
      <c r="AI24" s="1"/>
    </row>
    <row r="25" spans="1:35" x14ac:dyDescent="0.25">
      <c r="A25" t="s">
        <v>33</v>
      </c>
      <c r="B25" t="s">
        <v>12</v>
      </c>
      <c r="C25" s="1">
        <v>1</v>
      </c>
      <c r="D25" s="1">
        <v>500</v>
      </c>
      <c r="E25" s="1">
        <v>5</v>
      </c>
      <c r="F25" t="s">
        <v>13</v>
      </c>
      <c r="G25" t="s">
        <v>14</v>
      </c>
      <c r="J25" s="1">
        <v>75</v>
      </c>
      <c r="K25">
        <f>J25/(D25/10000)</f>
        <v>1500</v>
      </c>
      <c r="L25" s="2"/>
      <c r="O25" s="1"/>
      <c r="P25" s="2" t="s">
        <v>40</v>
      </c>
      <c r="Q25" s="1"/>
      <c r="R25" s="1"/>
      <c r="S25" s="1"/>
      <c r="T25" s="1">
        <v>100</v>
      </c>
      <c r="U25" s="1">
        <v>2000</v>
      </c>
      <c r="V25" s="1"/>
      <c r="W25" s="1"/>
      <c r="X25" s="1">
        <v>2100</v>
      </c>
      <c r="AI25" s="1"/>
    </row>
    <row r="26" spans="1:35" x14ac:dyDescent="0.25">
      <c r="A26" t="s">
        <v>34</v>
      </c>
      <c r="B26" t="s">
        <v>12</v>
      </c>
      <c r="C26" s="1">
        <v>3</v>
      </c>
      <c r="D26" s="1">
        <v>250</v>
      </c>
      <c r="E26" s="1">
        <v>2.5</v>
      </c>
      <c r="F26" t="s">
        <v>20</v>
      </c>
      <c r="G26" t="s">
        <v>14</v>
      </c>
      <c r="J26" s="1">
        <v>40</v>
      </c>
      <c r="K26">
        <f>J26/(D26/10000)</f>
        <v>1600</v>
      </c>
      <c r="L26" s="2"/>
      <c r="O26" s="1"/>
      <c r="P26" s="2" t="s">
        <v>41</v>
      </c>
      <c r="Q26" s="1"/>
      <c r="R26" s="1"/>
      <c r="S26" s="1"/>
      <c r="T26" s="1"/>
      <c r="U26" s="1">
        <v>2000</v>
      </c>
      <c r="V26" s="1"/>
      <c r="W26" s="1"/>
      <c r="X26" s="1">
        <v>2000</v>
      </c>
      <c r="AI26" s="1"/>
    </row>
    <row r="27" spans="1:35" x14ac:dyDescent="0.25">
      <c r="A27" t="s">
        <v>34</v>
      </c>
      <c r="B27" t="s">
        <v>12</v>
      </c>
      <c r="C27" s="1">
        <v>2</v>
      </c>
      <c r="D27" s="1">
        <v>500</v>
      </c>
      <c r="E27" s="1">
        <v>5</v>
      </c>
      <c r="F27" t="s">
        <v>17</v>
      </c>
      <c r="G27" t="s">
        <v>14</v>
      </c>
      <c r="J27" s="1">
        <v>80</v>
      </c>
      <c r="K27">
        <f>J27/(D27/10000)</f>
        <v>1600</v>
      </c>
      <c r="L27" s="2"/>
      <c r="O27" s="1"/>
      <c r="P27" s="2" t="s">
        <v>42</v>
      </c>
      <c r="Q27" s="1"/>
      <c r="R27" s="1">
        <v>100</v>
      </c>
      <c r="S27" s="1"/>
      <c r="T27" s="1">
        <v>100</v>
      </c>
      <c r="U27" s="1">
        <v>2000</v>
      </c>
      <c r="V27" s="1"/>
      <c r="W27" s="1"/>
      <c r="X27" s="1">
        <v>2200</v>
      </c>
      <c r="AI27" s="1"/>
    </row>
    <row r="28" spans="1:35" x14ac:dyDescent="0.25">
      <c r="A28" t="s">
        <v>34</v>
      </c>
      <c r="B28" t="s">
        <v>12</v>
      </c>
      <c r="C28" s="1">
        <v>1</v>
      </c>
      <c r="D28" s="1">
        <v>2000</v>
      </c>
      <c r="E28" s="1">
        <v>20</v>
      </c>
      <c r="F28" t="s">
        <v>13</v>
      </c>
      <c r="G28" t="s">
        <v>14</v>
      </c>
      <c r="J28" s="1">
        <v>375</v>
      </c>
      <c r="K28">
        <f>J28/(D28/10000)</f>
        <v>1875</v>
      </c>
      <c r="L28" s="2"/>
      <c r="O28" s="1"/>
      <c r="P28" s="2" t="s">
        <v>43</v>
      </c>
      <c r="Q28" s="1"/>
      <c r="R28" s="1"/>
      <c r="S28" s="1"/>
      <c r="T28" s="1">
        <v>100</v>
      </c>
      <c r="U28" s="1">
        <v>2000</v>
      </c>
      <c r="V28" s="1"/>
      <c r="W28" s="1"/>
      <c r="X28" s="1">
        <v>2100</v>
      </c>
      <c r="AI28" s="1"/>
    </row>
    <row r="29" spans="1:35" x14ac:dyDescent="0.25">
      <c r="A29" t="s">
        <v>35</v>
      </c>
      <c r="B29" t="s">
        <v>12</v>
      </c>
      <c r="C29" s="1">
        <v>3</v>
      </c>
      <c r="D29" s="1">
        <v>5500</v>
      </c>
      <c r="E29" s="1">
        <v>55</v>
      </c>
      <c r="F29" t="s">
        <v>13</v>
      </c>
      <c r="G29" t="s">
        <v>14</v>
      </c>
      <c r="J29" s="1">
        <v>550</v>
      </c>
      <c r="K29">
        <f>J29/(D29/10000)</f>
        <v>999.99999999999989</v>
      </c>
      <c r="L29" s="2"/>
      <c r="O29" s="1"/>
      <c r="P29" s="2" t="s">
        <v>44</v>
      </c>
      <c r="Q29" s="1"/>
      <c r="R29" s="1"/>
      <c r="S29" s="1"/>
      <c r="T29" s="1"/>
      <c r="U29" s="1">
        <v>2000</v>
      </c>
      <c r="V29" s="1"/>
      <c r="W29" s="1"/>
      <c r="X29" s="1">
        <v>2000</v>
      </c>
      <c r="AI29" s="1"/>
    </row>
    <row r="30" spans="1:35" x14ac:dyDescent="0.25">
      <c r="A30" t="s">
        <v>35</v>
      </c>
      <c r="B30" t="s">
        <v>12</v>
      </c>
      <c r="C30" s="1">
        <v>1</v>
      </c>
      <c r="D30" s="1">
        <v>300</v>
      </c>
      <c r="E30" s="1">
        <v>3</v>
      </c>
      <c r="F30" t="s">
        <v>20</v>
      </c>
      <c r="G30" t="s">
        <v>14</v>
      </c>
      <c r="J30" s="1">
        <v>30</v>
      </c>
      <c r="K30">
        <f>J30/(D30/10000)</f>
        <v>1000</v>
      </c>
      <c r="L30" s="2"/>
      <c r="O30" s="1"/>
      <c r="P30" s="2" t="s">
        <v>45</v>
      </c>
      <c r="Q30" s="1"/>
      <c r="R30" s="1"/>
      <c r="S30" s="1"/>
      <c r="T30" s="1">
        <v>800</v>
      </c>
      <c r="U30" s="1"/>
      <c r="V30" s="1"/>
      <c r="W30" s="1"/>
      <c r="X30" s="1">
        <v>800</v>
      </c>
      <c r="AI30" s="1"/>
    </row>
    <row r="31" spans="1:35" x14ac:dyDescent="0.25">
      <c r="A31" t="s">
        <v>35</v>
      </c>
      <c r="B31" t="s">
        <v>12</v>
      </c>
      <c r="C31" s="1">
        <v>2</v>
      </c>
      <c r="D31" s="1">
        <v>200</v>
      </c>
      <c r="E31" s="1">
        <v>2</v>
      </c>
      <c r="F31" t="s">
        <v>17</v>
      </c>
      <c r="G31" t="s">
        <v>14</v>
      </c>
      <c r="J31" s="1">
        <v>30</v>
      </c>
      <c r="K31">
        <f>J31/(D31/10000)</f>
        <v>1500</v>
      </c>
      <c r="L31" s="2"/>
      <c r="O31" s="1"/>
      <c r="P31" s="2" t="s">
        <v>46</v>
      </c>
      <c r="Q31" s="1"/>
      <c r="R31" s="1"/>
      <c r="S31" s="1"/>
      <c r="T31" s="1">
        <v>500</v>
      </c>
      <c r="U31" s="1">
        <v>160</v>
      </c>
      <c r="V31" s="1"/>
      <c r="W31" s="1"/>
      <c r="X31" s="1">
        <v>660</v>
      </c>
      <c r="AI31" s="1"/>
    </row>
    <row r="32" spans="1:35" x14ac:dyDescent="0.25">
      <c r="A32" t="s">
        <v>36</v>
      </c>
      <c r="B32" t="s">
        <v>12</v>
      </c>
      <c r="C32" s="1">
        <v>1</v>
      </c>
      <c r="D32" s="1">
        <v>2500</v>
      </c>
      <c r="E32" s="1">
        <v>25</v>
      </c>
      <c r="F32" t="s">
        <v>13</v>
      </c>
      <c r="G32" t="s">
        <v>14</v>
      </c>
      <c r="J32" s="1">
        <v>100</v>
      </c>
      <c r="K32">
        <f>J32/(D32/10000)</f>
        <v>400</v>
      </c>
      <c r="L32" s="2"/>
      <c r="O32" s="1"/>
      <c r="P32" s="2" t="s">
        <v>47</v>
      </c>
      <c r="Q32" s="1"/>
      <c r="R32" s="1">
        <v>1000</v>
      </c>
      <c r="S32" s="1"/>
      <c r="T32" s="1"/>
      <c r="U32" s="1">
        <v>2000</v>
      </c>
      <c r="V32" s="1">
        <v>1000</v>
      </c>
      <c r="W32" s="1"/>
      <c r="X32" s="1">
        <v>4000</v>
      </c>
      <c r="AI32" s="1"/>
    </row>
    <row r="33" spans="1:35" x14ac:dyDescent="0.25">
      <c r="A33" t="s">
        <v>36</v>
      </c>
      <c r="B33" t="s">
        <v>12</v>
      </c>
      <c r="C33" s="1">
        <v>2</v>
      </c>
      <c r="D33" s="1">
        <v>350</v>
      </c>
      <c r="E33" s="1">
        <v>3.5</v>
      </c>
      <c r="F33" t="s">
        <v>20</v>
      </c>
      <c r="G33" t="s">
        <v>14</v>
      </c>
      <c r="J33" s="1">
        <v>20</v>
      </c>
      <c r="K33">
        <f>J33/(D33/10000)</f>
        <v>571.42857142857133</v>
      </c>
      <c r="L33" s="2"/>
      <c r="O33" s="1"/>
      <c r="P33" s="2" t="s">
        <v>48</v>
      </c>
      <c r="Q33" s="1"/>
      <c r="R33" s="1">
        <v>1000</v>
      </c>
      <c r="S33" s="1"/>
      <c r="T33" s="1"/>
      <c r="U33" s="1"/>
      <c r="V33" s="1"/>
      <c r="W33" s="1"/>
      <c r="X33" s="1">
        <v>1000</v>
      </c>
      <c r="AI33" s="1"/>
    </row>
    <row r="34" spans="1:35" x14ac:dyDescent="0.25">
      <c r="A34" t="s">
        <v>36</v>
      </c>
      <c r="B34" t="s">
        <v>12</v>
      </c>
      <c r="C34" s="1">
        <v>3</v>
      </c>
      <c r="D34" s="1">
        <v>100</v>
      </c>
      <c r="E34" s="1">
        <v>1</v>
      </c>
      <c r="F34" t="s">
        <v>17</v>
      </c>
      <c r="G34" t="s">
        <v>14</v>
      </c>
      <c r="J34" s="1">
        <v>20</v>
      </c>
      <c r="K34">
        <f>J34/(D34/10000)</f>
        <v>2000</v>
      </c>
      <c r="L34" s="2"/>
      <c r="O34" s="1"/>
      <c r="P34" s="2" t="s">
        <v>49</v>
      </c>
      <c r="Q34" s="1"/>
      <c r="R34" s="1"/>
      <c r="S34" s="1"/>
      <c r="T34" s="1"/>
      <c r="U34" s="1">
        <v>320</v>
      </c>
      <c r="V34" s="1"/>
      <c r="W34" s="1"/>
      <c r="X34" s="1">
        <v>320</v>
      </c>
      <c r="AI34" s="1"/>
    </row>
    <row r="35" spans="1:35" x14ac:dyDescent="0.25">
      <c r="A35" t="s">
        <v>37</v>
      </c>
      <c r="B35" t="s">
        <v>12</v>
      </c>
      <c r="C35" s="1">
        <v>2</v>
      </c>
      <c r="D35" s="1">
        <v>100</v>
      </c>
      <c r="E35" s="1">
        <v>0.5</v>
      </c>
      <c r="F35" t="s">
        <v>17</v>
      </c>
      <c r="G35" t="s">
        <v>15</v>
      </c>
      <c r="H35" t="s">
        <v>18</v>
      </c>
      <c r="I35" s="1">
        <v>60</v>
      </c>
      <c r="J35" s="1">
        <v>5</v>
      </c>
      <c r="K35">
        <f>J35/(D35/10000)</f>
        <v>500</v>
      </c>
      <c r="L35" s="2"/>
      <c r="O35" s="1"/>
      <c r="P35" s="2" t="s">
        <v>50</v>
      </c>
      <c r="Q35" s="1"/>
      <c r="R35" s="1"/>
      <c r="S35" s="1"/>
      <c r="T35" s="1">
        <v>200</v>
      </c>
      <c r="U35" s="1">
        <v>400</v>
      </c>
      <c r="V35" s="1"/>
      <c r="W35" s="1"/>
      <c r="X35" s="1">
        <v>600</v>
      </c>
      <c r="AI35" s="1"/>
    </row>
    <row r="36" spans="1:35" x14ac:dyDescent="0.25">
      <c r="A36" t="s">
        <v>37</v>
      </c>
      <c r="B36" t="s">
        <v>12</v>
      </c>
      <c r="C36" s="1">
        <v>3</v>
      </c>
      <c r="D36" s="1">
        <v>700</v>
      </c>
      <c r="E36" s="1">
        <v>7</v>
      </c>
      <c r="F36" t="s">
        <v>13</v>
      </c>
      <c r="G36" t="s">
        <v>15</v>
      </c>
      <c r="H36" t="s">
        <v>18</v>
      </c>
      <c r="I36" s="1">
        <v>60</v>
      </c>
      <c r="J36" s="1">
        <v>50</v>
      </c>
      <c r="K36">
        <f>J36/(D36/10000)</f>
        <v>714.28571428571422</v>
      </c>
      <c r="L36" s="2"/>
      <c r="O36" s="1"/>
      <c r="P36" s="2" t="s">
        <v>51</v>
      </c>
      <c r="Q36" s="1"/>
      <c r="R36" s="1"/>
      <c r="S36" s="1"/>
      <c r="T36" s="1"/>
      <c r="U36" s="1">
        <v>2000</v>
      </c>
      <c r="V36" s="1"/>
      <c r="W36" s="1"/>
      <c r="X36" s="1">
        <v>2000</v>
      </c>
      <c r="AI36" s="1"/>
    </row>
    <row r="37" spans="1:35" x14ac:dyDescent="0.25">
      <c r="A37" t="s">
        <v>37</v>
      </c>
      <c r="B37" t="s">
        <v>12</v>
      </c>
      <c r="C37" s="1">
        <v>1</v>
      </c>
      <c r="D37" s="1">
        <v>250</v>
      </c>
      <c r="E37" s="1">
        <v>2.5</v>
      </c>
      <c r="F37" t="s">
        <v>20</v>
      </c>
      <c r="G37" t="s">
        <v>15</v>
      </c>
      <c r="H37" t="s">
        <v>18</v>
      </c>
      <c r="I37" s="1">
        <v>30</v>
      </c>
      <c r="J37" s="1">
        <v>20</v>
      </c>
      <c r="K37">
        <f>J37/(D37/10000)</f>
        <v>800</v>
      </c>
      <c r="L37" s="2"/>
      <c r="O37" s="1"/>
      <c r="P37" s="2" t="s">
        <v>52</v>
      </c>
      <c r="Q37" s="1"/>
      <c r="R37" s="1">
        <v>1000</v>
      </c>
      <c r="S37" s="1"/>
      <c r="T37" s="1"/>
      <c r="U37" s="1"/>
      <c r="V37" s="1"/>
      <c r="W37" s="1"/>
      <c r="X37" s="1">
        <v>1000</v>
      </c>
      <c r="AI37" s="1"/>
    </row>
    <row r="38" spans="1:35" x14ac:dyDescent="0.25">
      <c r="A38" t="s">
        <v>38</v>
      </c>
      <c r="B38" t="s">
        <v>12</v>
      </c>
      <c r="C38" s="1">
        <v>1</v>
      </c>
      <c r="D38" s="1">
        <v>400</v>
      </c>
      <c r="E38" s="1">
        <v>5</v>
      </c>
      <c r="F38" t="s">
        <v>20</v>
      </c>
      <c r="G38" t="s">
        <v>14</v>
      </c>
      <c r="J38" s="1">
        <v>25</v>
      </c>
      <c r="K38">
        <f>J38/(D38/10000)</f>
        <v>625</v>
      </c>
      <c r="L38" s="2"/>
      <c r="O38" s="1"/>
      <c r="P38" s="2" t="s">
        <v>53</v>
      </c>
      <c r="Q38" s="1"/>
      <c r="R38" s="1"/>
      <c r="S38" s="1"/>
      <c r="T38" s="1">
        <v>600</v>
      </c>
      <c r="U38" s="1"/>
      <c r="V38" s="1"/>
      <c r="W38" s="1"/>
      <c r="X38" s="1">
        <v>600</v>
      </c>
      <c r="AI38" s="1"/>
    </row>
    <row r="39" spans="1:35" x14ac:dyDescent="0.25">
      <c r="A39" t="s">
        <v>39</v>
      </c>
      <c r="B39" t="s">
        <v>12</v>
      </c>
      <c r="C39" s="1">
        <v>1</v>
      </c>
      <c r="D39" s="1">
        <v>1000</v>
      </c>
      <c r="E39" s="1">
        <v>10</v>
      </c>
      <c r="F39" t="s">
        <v>13</v>
      </c>
      <c r="G39" t="s">
        <v>14</v>
      </c>
      <c r="J39" s="1">
        <v>30</v>
      </c>
      <c r="K39">
        <f>J39/(D39/10000)</f>
        <v>300</v>
      </c>
      <c r="L39" s="2"/>
      <c r="O39" s="1"/>
      <c r="P39" s="2" t="s">
        <v>54</v>
      </c>
      <c r="Q39" s="1"/>
      <c r="R39" s="1">
        <v>800</v>
      </c>
      <c r="S39" s="1"/>
      <c r="T39" s="1"/>
      <c r="U39" s="1">
        <v>1000</v>
      </c>
      <c r="V39" s="1"/>
      <c r="W39" s="1"/>
      <c r="X39" s="1">
        <v>1800</v>
      </c>
      <c r="AI39" s="1"/>
    </row>
    <row r="40" spans="1:35" x14ac:dyDescent="0.25">
      <c r="A40" t="s">
        <v>40</v>
      </c>
      <c r="B40" t="s">
        <v>12</v>
      </c>
      <c r="C40" s="1">
        <v>2</v>
      </c>
      <c r="D40" s="1">
        <v>100</v>
      </c>
      <c r="E40" s="1">
        <v>1</v>
      </c>
      <c r="F40" t="s">
        <v>17</v>
      </c>
      <c r="G40" t="s">
        <v>14</v>
      </c>
      <c r="J40" s="1">
        <v>20</v>
      </c>
      <c r="K40">
        <f>J40/(D40/10000)</f>
        <v>2000</v>
      </c>
      <c r="L40" s="2"/>
      <c r="O40" s="1"/>
      <c r="P40" s="2" t="s">
        <v>55</v>
      </c>
      <c r="Q40" s="1"/>
      <c r="R40" s="1">
        <v>1200</v>
      </c>
      <c r="S40" s="1"/>
      <c r="T40" s="1">
        <v>400</v>
      </c>
      <c r="U40" s="1">
        <v>4000</v>
      </c>
      <c r="V40" s="1"/>
      <c r="W40" s="1"/>
      <c r="X40" s="1">
        <v>5600</v>
      </c>
      <c r="AI40" s="1"/>
    </row>
    <row r="41" spans="1:35" x14ac:dyDescent="0.25">
      <c r="A41" t="s">
        <v>40</v>
      </c>
      <c r="B41" t="s">
        <v>12</v>
      </c>
      <c r="C41" s="1">
        <v>1</v>
      </c>
      <c r="D41" s="1">
        <v>2000</v>
      </c>
      <c r="E41" s="1">
        <v>20</v>
      </c>
      <c r="F41" t="s">
        <v>13</v>
      </c>
      <c r="G41" t="s">
        <v>14</v>
      </c>
      <c r="J41" s="1">
        <v>500</v>
      </c>
      <c r="K41">
        <f>J41/(D41/10000)</f>
        <v>2500</v>
      </c>
      <c r="L41" s="2"/>
      <c r="O41" s="1"/>
      <c r="P41" s="2" t="s">
        <v>56</v>
      </c>
      <c r="Q41" s="1"/>
      <c r="R41" s="1">
        <v>100</v>
      </c>
      <c r="S41" s="1"/>
      <c r="T41" s="1"/>
      <c r="U41" s="1"/>
      <c r="V41" s="1"/>
      <c r="W41" s="1"/>
      <c r="X41" s="1">
        <v>100</v>
      </c>
      <c r="AI41" s="1"/>
    </row>
    <row r="42" spans="1:35" x14ac:dyDescent="0.25">
      <c r="A42" t="s">
        <v>41</v>
      </c>
      <c r="B42" t="s">
        <v>12</v>
      </c>
      <c r="C42" s="1">
        <v>1</v>
      </c>
      <c r="D42" s="1">
        <v>2000</v>
      </c>
      <c r="E42" s="1">
        <v>20</v>
      </c>
      <c r="F42" t="s">
        <v>13</v>
      </c>
      <c r="G42" t="s">
        <v>14</v>
      </c>
      <c r="J42" s="1">
        <v>50</v>
      </c>
      <c r="K42">
        <f>J42/(D42/10000)</f>
        <v>250</v>
      </c>
      <c r="L42" s="2"/>
      <c r="O42" s="1"/>
      <c r="P42" s="2" t="s">
        <v>57</v>
      </c>
      <c r="Q42" s="1"/>
      <c r="R42" s="1"/>
      <c r="S42" s="1"/>
      <c r="T42" s="1"/>
      <c r="U42" s="1">
        <v>800</v>
      </c>
      <c r="V42" s="1"/>
      <c r="W42" s="1"/>
      <c r="X42" s="1">
        <v>800</v>
      </c>
      <c r="AI42" s="1"/>
    </row>
    <row r="43" spans="1:35" x14ac:dyDescent="0.25">
      <c r="A43" t="s">
        <v>42</v>
      </c>
      <c r="B43" t="s">
        <v>12</v>
      </c>
      <c r="C43" s="1">
        <v>2</v>
      </c>
      <c r="D43" s="1">
        <v>100</v>
      </c>
      <c r="E43" s="1">
        <v>0.5</v>
      </c>
      <c r="F43" t="s">
        <v>17</v>
      </c>
      <c r="G43" t="s">
        <v>14</v>
      </c>
      <c r="J43" s="1">
        <v>5</v>
      </c>
      <c r="K43">
        <f>J43/(D43/10000)</f>
        <v>500</v>
      </c>
      <c r="L43" s="2"/>
      <c r="O43" s="1"/>
      <c r="P43" s="2" t="s">
        <v>58</v>
      </c>
      <c r="Q43" s="1"/>
      <c r="R43" s="1">
        <v>100</v>
      </c>
      <c r="S43" s="1"/>
      <c r="T43" s="1">
        <v>100</v>
      </c>
      <c r="U43" s="1">
        <v>1200</v>
      </c>
      <c r="V43" s="1"/>
      <c r="W43" s="1"/>
      <c r="X43" s="1">
        <v>1400</v>
      </c>
      <c r="AI43" s="1"/>
    </row>
    <row r="44" spans="1:35" x14ac:dyDescent="0.25">
      <c r="A44" t="s">
        <v>42</v>
      </c>
      <c r="B44" t="s">
        <v>12</v>
      </c>
      <c r="C44" s="1">
        <v>3</v>
      </c>
      <c r="D44" s="1">
        <v>100</v>
      </c>
      <c r="E44" s="1">
        <v>1</v>
      </c>
      <c r="F44" t="s">
        <v>20</v>
      </c>
      <c r="G44" t="s">
        <v>14</v>
      </c>
      <c r="J44" s="1">
        <v>15</v>
      </c>
      <c r="K44">
        <f>J44/(D44/10000)</f>
        <v>1500</v>
      </c>
      <c r="L44" s="2"/>
      <c r="O44" s="1"/>
      <c r="P44" s="2" t="s">
        <v>59</v>
      </c>
      <c r="Q44" s="1"/>
      <c r="R44" s="1">
        <v>2000</v>
      </c>
      <c r="S44" s="1"/>
      <c r="T44" s="1">
        <v>8000</v>
      </c>
      <c r="U44" s="1">
        <v>8000</v>
      </c>
      <c r="V44" s="1"/>
      <c r="W44" s="1"/>
      <c r="X44" s="1">
        <v>18000</v>
      </c>
      <c r="AI44" s="1"/>
    </row>
    <row r="45" spans="1:35" x14ac:dyDescent="0.25">
      <c r="A45" t="s">
        <v>42</v>
      </c>
      <c r="B45" t="s">
        <v>12</v>
      </c>
      <c r="C45" s="1">
        <v>1</v>
      </c>
      <c r="D45" s="1">
        <v>2000</v>
      </c>
      <c r="E45" s="1">
        <v>20</v>
      </c>
      <c r="F45" t="s">
        <v>13</v>
      </c>
      <c r="G45" t="s">
        <v>14</v>
      </c>
      <c r="J45" s="1">
        <v>450</v>
      </c>
      <c r="K45">
        <f>J45/(D45/10000)</f>
        <v>2250</v>
      </c>
      <c r="L45" s="2"/>
      <c r="O45" s="1"/>
      <c r="P45" s="2" t="s">
        <v>61</v>
      </c>
      <c r="Q45" s="1"/>
      <c r="R45" s="1">
        <v>2000</v>
      </c>
      <c r="S45" s="1"/>
      <c r="T45" s="1"/>
      <c r="U45" s="1">
        <v>2000</v>
      </c>
      <c r="V45" s="1"/>
      <c r="W45" s="1"/>
      <c r="X45" s="1">
        <v>4000</v>
      </c>
      <c r="AI45" s="1"/>
    </row>
    <row r="46" spans="1:35" x14ac:dyDescent="0.25">
      <c r="A46" t="s">
        <v>43</v>
      </c>
      <c r="B46" t="s">
        <v>12</v>
      </c>
      <c r="C46" s="1">
        <v>1</v>
      </c>
      <c r="D46" s="1">
        <v>2000</v>
      </c>
      <c r="E46" s="1">
        <v>20</v>
      </c>
      <c r="F46" t="s">
        <v>13</v>
      </c>
      <c r="G46" t="s">
        <v>14</v>
      </c>
      <c r="J46" s="1">
        <v>350</v>
      </c>
      <c r="K46">
        <f>J46/(D46/10000)</f>
        <v>1750</v>
      </c>
      <c r="L46" s="2"/>
      <c r="O46" s="1"/>
      <c r="P46" s="2" t="s">
        <v>62</v>
      </c>
      <c r="Q46" s="1"/>
      <c r="R46" s="1">
        <v>800</v>
      </c>
      <c r="S46" s="1"/>
      <c r="T46" s="1">
        <v>400</v>
      </c>
      <c r="U46" s="1">
        <v>2000</v>
      </c>
      <c r="V46" s="1"/>
      <c r="W46" s="1"/>
      <c r="X46" s="1">
        <v>3200</v>
      </c>
      <c r="AI46" s="1"/>
    </row>
    <row r="47" spans="1:35" x14ac:dyDescent="0.25">
      <c r="A47" t="s">
        <v>43</v>
      </c>
      <c r="B47" t="s">
        <v>12</v>
      </c>
      <c r="C47" s="1">
        <v>2</v>
      </c>
      <c r="D47" s="1">
        <v>100</v>
      </c>
      <c r="E47" s="1">
        <v>0.25</v>
      </c>
      <c r="F47" t="s">
        <v>17</v>
      </c>
      <c r="G47" t="s">
        <v>14</v>
      </c>
      <c r="J47" s="1">
        <v>20</v>
      </c>
      <c r="K47">
        <f>J47/(D47/10000)</f>
        <v>2000</v>
      </c>
      <c r="L47" s="2"/>
      <c r="O47" s="1"/>
      <c r="P47" s="2" t="s">
        <v>63</v>
      </c>
      <c r="Q47" s="1"/>
      <c r="R47" s="1">
        <v>200</v>
      </c>
      <c r="S47" s="1"/>
      <c r="T47" s="1"/>
      <c r="U47" s="1">
        <v>500</v>
      </c>
      <c r="V47" s="1"/>
      <c r="W47" s="1"/>
      <c r="X47" s="1">
        <v>700</v>
      </c>
      <c r="AI47" s="1"/>
    </row>
    <row r="48" spans="1:35" x14ac:dyDescent="0.25">
      <c r="A48" t="s">
        <v>44</v>
      </c>
      <c r="B48" t="s">
        <v>12</v>
      </c>
      <c r="C48" s="1">
        <v>1</v>
      </c>
      <c r="D48" s="1">
        <v>2000</v>
      </c>
      <c r="E48" s="1">
        <v>10</v>
      </c>
      <c r="F48" t="s">
        <v>13</v>
      </c>
      <c r="G48" t="s">
        <v>14</v>
      </c>
      <c r="J48" s="1">
        <v>50</v>
      </c>
      <c r="K48">
        <f>J48/(D48/10000)</f>
        <v>250</v>
      </c>
      <c r="L48" s="2"/>
      <c r="O48" s="1"/>
      <c r="P48" s="2" t="s">
        <v>64</v>
      </c>
      <c r="Q48" s="1">
        <v>2000</v>
      </c>
      <c r="R48" s="1">
        <v>100</v>
      </c>
      <c r="S48" s="1"/>
      <c r="T48" s="1">
        <v>100</v>
      </c>
      <c r="U48" s="1">
        <v>1000</v>
      </c>
      <c r="V48" s="1"/>
      <c r="W48" s="1"/>
      <c r="X48" s="1">
        <v>3200</v>
      </c>
      <c r="AI48" s="1"/>
    </row>
    <row r="49" spans="1:35" x14ac:dyDescent="0.25">
      <c r="A49" t="s">
        <v>45</v>
      </c>
      <c r="B49" t="s">
        <v>12</v>
      </c>
      <c r="C49" s="1">
        <v>1</v>
      </c>
      <c r="D49" s="1">
        <v>800</v>
      </c>
      <c r="E49" s="1">
        <v>2</v>
      </c>
      <c r="F49" t="s">
        <v>17</v>
      </c>
      <c r="G49" t="s">
        <v>14</v>
      </c>
      <c r="J49" s="1">
        <v>15</v>
      </c>
      <c r="K49">
        <f>J49/(D49/10000)</f>
        <v>187.5</v>
      </c>
      <c r="L49" s="2"/>
      <c r="O49" s="1"/>
      <c r="P49" s="2" t="s">
        <v>66</v>
      </c>
      <c r="Q49" s="1"/>
      <c r="R49" s="1"/>
      <c r="S49" s="1"/>
      <c r="T49" s="1"/>
      <c r="U49" s="1">
        <v>800</v>
      </c>
      <c r="V49" s="1"/>
      <c r="W49" s="1"/>
      <c r="X49" s="1">
        <v>800</v>
      </c>
      <c r="AI49" s="1"/>
    </row>
    <row r="50" spans="1:35" x14ac:dyDescent="0.25">
      <c r="A50" t="s">
        <v>46</v>
      </c>
      <c r="B50" t="s">
        <v>12</v>
      </c>
      <c r="C50" s="1">
        <v>2</v>
      </c>
      <c r="D50" s="1">
        <v>500</v>
      </c>
      <c r="E50" s="1">
        <v>2</v>
      </c>
      <c r="F50" t="s">
        <v>17</v>
      </c>
      <c r="G50" t="s">
        <v>14</v>
      </c>
      <c r="J50" s="1">
        <v>0</v>
      </c>
      <c r="K50">
        <f>J50/(D50/10000)</f>
        <v>0</v>
      </c>
      <c r="L50" s="2"/>
      <c r="O50" s="1"/>
      <c r="P50" s="2" t="s">
        <v>67</v>
      </c>
      <c r="Q50" s="1"/>
      <c r="R50" s="1"/>
      <c r="S50" s="1"/>
      <c r="T50" s="1"/>
      <c r="U50" s="1">
        <v>800</v>
      </c>
      <c r="V50" s="1"/>
      <c r="W50" s="1"/>
      <c r="X50" s="1">
        <v>800</v>
      </c>
      <c r="AI50" s="1"/>
    </row>
    <row r="51" spans="1:35" x14ac:dyDescent="0.25">
      <c r="A51" t="s">
        <v>46</v>
      </c>
      <c r="B51" t="s">
        <v>12</v>
      </c>
      <c r="C51" s="1">
        <v>1</v>
      </c>
      <c r="D51" s="1">
        <v>160</v>
      </c>
      <c r="E51" s="1">
        <v>5.5</v>
      </c>
      <c r="F51" t="s">
        <v>13</v>
      </c>
      <c r="G51" t="s">
        <v>14</v>
      </c>
      <c r="J51" s="1">
        <v>150</v>
      </c>
      <c r="K51">
        <f>J51/(D51/10000)</f>
        <v>9375</v>
      </c>
      <c r="L51" s="2"/>
      <c r="O51" s="1"/>
      <c r="P51" s="2" t="s">
        <v>68</v>
      </c>
      <c r="Q51" s="1">
        <v>300</v>
      </c>
      <c r="R51" s="1"/>
      <c r="S51" s="1"/>
      <c r="T51" s="1">
        <v>200</v>
      </c>
      <c r="U51" s="1">
        <v>800</v>
      </c>
      <c r="V51" s="1"/>
      <c r="W51" s="1"/>
      <c r="X51" s="1">
        <v>1300</v>
      </c>
      <c r="AI51" s="1"/>
    </row>
    <row r="52" spans="1:35" x14ac:dyDescent="0.25">
      <c r="A52" t="s">
        <v>47</v>
      </c>
      <c r="B52" t="s">
        <v>12</v>
      </c>
      <c r="C52" s="1">
        <v>1</v>
      </c>
      <c r="D52" s="1">
        <v>1000</v>
      </c>
      <c r="E52" s="1">
        <v>5</v>
      </c>
      <c r="F52" t="s">
        <v>20</v>
      </c>
      <c r="G52" t="s">
        <v>14</v>
      </c>
      <c r="J52" s="1">
        <v>40</v>
      </c>
      <c r="K52">
        <f>J52/(D52/10000)</f>
        <v>400</v>
      </c>
      <c r="L52" s="2"/>
      <c r="O52" s="1"/>
      <c r="P52" s="2" t="s">
        <v>69</v>
      </c>
      <c r="Q52" s="1">
        <v>2000</v>
      </c>
      <c r="R52" s="1"/>
      <c r="S52" s="1"/>
      <c r="T52" s="1"/>
      <c r="U52" s="1">
        <v>800</v>
      </c>
      <c r="V52" s="1"/>
      <c r="W52" s="1"/>
      <c r="X52" s="1">
        <v>2800</v>
      </c>
      <c r="AI52" s="1"/>
    </row>
    <row r="53" spans="1:35" x14ac:dyDescent="0.25">
      <c r="A53" t="s">
        <v>47</v>
      </c>
      <c r="B53" t="s">
        <v>12</v>
      </c>
      <c r="C53" s="1">
        <v>2</v>
      </c>
      <c r="D53" s="1">
        <v>1000</v>
      </c>
      <c r="E53" s="1">
        <v>2</v>
      </c>
      <c r="F53" t="s">
        <v>25</v>
      </c>
      <c r="G53" t="s">
        <v>14</v>
      </c>
      <c r="J53" s="1">
        <v>40</v>
      </c>
      <c r="K53">
        <f>J53/(D53/10000)</f>
        <v>400</v>
      </c>
      <c r="L53" s="2"/>
      <c r="O53" s="1"/>
      <c r="P53" s="2" t="s">
        <v>70</v>
      </c>
      <c r="Q53" s="1">
        <v>2000</v>
      </c>
      <c r="R53" s="1"/>
      <c r="S53" s="1"/>
      <c r="T53" s="1"/>
      <c r="U53" s="1">
        <v>2000</v>
      </c>
      <c r="V53" s="1"/>
      <c r="W53" s="1"/>
      <c r="X53" s="1">
        <v>4000</v>
      </c>
      <c r="AI53" s="1"/>
    </row>
    <row r="54" spans="1:35" x14ac:dyDescent="0.25">
      <c r="A54" t="s">
        <v>47</v>
      </c>
      <c r="B54" t="s">
        <v>12</v>
      </c>
      <c r="C54" s="1">
        <v>3</v>
      </c>
      <c r="D54" s="1">
        <v>2000</v>
      </c>
      <c r="E54" s="1">
        <v>15</v>
      </c>
      <c r="F54" t="s">
        <v>13</v>
      </c>
      <c r="G54" t="s">
        <v>14</v>
      </c>
      <c r="J54" s="1">
        <v>200</v>
      </c>
      <c r="K54">
        <f>J54/(D54/10000)</f>
        <v>1000</v>
      </c>
      <c r="L54" s="2"/>
      <c r="P54" s="2" t="s">
        <v>71</v>
      </c>
      <c r="Q54" s="1"/>
      <c r="R54" s="1">
        <v>100</v>
      </c>
      <c r="S54" s="1"/>
      <c r="T54" s="1"/>
      <c r="U54" s="1"/>
      <c r="V54" s="1"/>
      <c r="W54" s="1"/>
      <c r="X54" s="1">
        <v>100</v>
      </c>
      <c r="AI54" s="1"/>
    </row>
    <row r="55" spans="1:35" x14ac:dyDescent="0.25">
      <c r="A55" t="s">
        <v>48</v>
      </c>
      <c r="B55" t="s">
        <v>12</v>
      </c>
      <c r="C55" s="1">
        <v>1</v>
      </c>
      <c r="D55" s="1">
        <v>1000</v>
      </c>
      <c r="E55" s="1">
        <v>13</v>
      </c>
      <c r="F55" t="s">
        <v>20</v>
      </c>
      <c r="G55" t="s">
        <v>14</v>
      </c>
      <c r="J55" s="1">
        <v>150</v>
      </c>
      <c r="K55">
        <f>J55/(D55/10000)</f>
        <v>1500</v>
      </c>
      <c r="L55" s="2"/>
      <c r="P55" s="2" t="s">
        <v>73</v>
      </c>
      <c r="Q55" s="1"/>
      <c r="R55" s="1">
        <v>100</v>
      </c>
      <c r="S55" s="1"/>
      <c r="T55" s="1">
        <v>100</v>
      </c>
      <c r="U55" s="1">
        <v>1000</v>
      </c>
      <c r="V55" s="1"/>
      <c r="W55" s="1"/>
      <c r="X55" s="1">
        <v>1200</v>
      </c>
      <c r="AI55" s="1"/>
    </row>
    <row r="56" spans="1:35" x14ac:dyDescent="0.25">
      <c r="A56" t="s">
        <v>49</v>
      </c>
      <c r="B56" t="s">
        <v>12</v>
      </c>
      <c r="C56" s="1">
        <v>1</v>
      </c>
      <c r="D56" s="1">
        <v>320</v>
      </c>
      <c r="E56" s="1">
        <v>5</v>
      </c>
      <c r="F56" t="s">
        <v>13</v>
      </c>
      <c r="G56" t="s">
        <v>14</v>
      </c>
      <c r="J56" s="1">
        <v>50</v>
      </c>
      <c r="K56">
        <f>J56/(D56/10000)</f>
        <v>1562.5</v>
      </c>
      <c r="L56" s="2"/>
      <c r="P56" s="2" t="s">
        <v>74</v>
      </c>
      <c r="Q56" s="1"/>
      <c r="R56" s="1">
        <v>100</v>
      </c>
      <c r="S56" s="1"/>
      <c r="T56" s="1">
        <v>100</v>
      </c>
      <c r="U56" s="1">
        <v>4000</v>
      </c>
      <c r="V56" s="1"/>
      <c r="W56" s="1"/>
      <c r="X56" s="1">
        <v>4200</v>
      </c>
      <c r="AI56" s="1"/>
    </row>
    <row r="57" spans="1:35" x14ac:dyDescent="0.25">
      <c r="A57" t="s">
        <v>50</v>
      </c>
      <c r="B57" t="s">
        <v>12</v>
      </c>
      <c r="C57" s="1">
        <v>2</v>
      </c>
      <c r="D57" s="1">
        <v>200</v>
      </c>
      <c r="E57" s="1">
        <v>1</v>
      </c>
      <c r="F57" t="s">
        <v>17</v>
      </c>
      <c r="G57" t="s">
        <v>15</v>
      </c>
      <c r="J57" s="1">
        <v>40</v>
      </c>
      <c r="K57">
        <f>J57/(D57/10000)</f>
        <v>2000</v>
      </c>
      <c r="L57" s="2"/>
      <c r="P57" s="2" t="s">
        <v>76</v>
      </c>
      <c r="Q57" s="1"/>
      <c r="R57" s="1"/>
      <c r="S57" s="1"/>
      <c r="T57" s="1">
        <v>2000</v>
      </c>
      <c r="U57" s="1">
        <v>4000</v>
      </c>
      <c r="V57" s="1">
        <v>1000</v>
      </c>
      <c r="W57" s="1"/>
      <c r="X57" s="1">
        <v>7000</v>
      </c>
      <c r="AI57" s="1"/>
    </row>
    <row r="58" spans="1:35" x14ac:dyDescent="0.25">
      <c r="A58" t="s">
        <v>50</v>
      </c>
      <c r="B58" t="s">
        <v>12</v>
      </c>
      <c r="C58" s="1">
        <v>1</v>
      </c>
      <c r="D58" s="1">
        <v>400</v>
      </c>
      <c r="E58" s="1">
        <v>5.5</v>
      </c>
      <c r="F58" t="s">
        <v>13</v>
      </c>
      <c r="G58" t="s">
        <v>14</v>
      </c>
      <c r="J58" s="1">
        <v>100</v>
      </c>
      <c r="K58">
        <f>J58/(D58/10000)</f>
        <v>2500</v>
      </c>
      <c r="L58" s="2"/>
      <c r="P58" s="2" t="s">
        <v>77</v>
      </c>
      <c r="Q58" s="1"/>
      <c r="R58" s="1"/>
      <c r="S58" s="1"/>
      <c r="T58" s="1"/>
      <c r="U58" s="1">
        <v>4000</v>
      </c>
      <c r="V58" s="1"/>
      <c r="W58" s="1"/>
      <c r="X58" s="1">
        <v>4000</v>
      </c>
      <c r="AI58" s="1"/>
    </row>
    <row r="59" spans="1:35" x14ac:dyDescent="0.25">
      <c r="A59" t="s">
        <v>51</v>
      </c>
      <c r="B59" t="s">
        <v>12</v>
      </c>
      <c r="C59" s="1">
        <v>1</v>
      </c>
      <c r="D59" s="1">
        <v>2000</v>
      </c>
      <c r="E59" s="1">
        <v>10</v>
      </c>
      <c r="F59" t="s">
        <v>13</v>
      </c>
      <c r="G59" t="s">
        <v>14</v>
      </c>
      <c r="J59" s="1">
        <v>50</v>
      </c>
      <c r="K59">
        <f>J59/(D59/10000)</f>
        <v>250</v>
      </c>
      <c r="L59" s="2"/>
      <c r="P59" s="2" t="s">
        <v>78</v>
      </c>
      <c r="Q59" s="1"/>
      <c r="R59" s="1"/>
      <c r="S59" s="1"/>
      <c r="T59" s="1"/>
      <c r="U59" s="1">
        <v>1000</v>
      </c>
      <c r="V59" s="1"/>
      <c r="W59" s="1"/>
      <c r="X59" s="1">
        <v>1000</v>
      </c>
      <c r="AI59" s="1"/>
    </row>
    <row r="60" spans="1:35" x14ac:dyDescent="0.25">
      <c r="A60" t="s">
        <v>52</v>
      </c>
      <c r="B60" t="s">
        <v>12</v>
      </c>
      <c r="C60" s="1">
        <v>1</v>
      </c>
      <c r="D60" s="1">
        <v>1000</v>
      </c>
      <c r="E60" s="1">
        <v>15</v>
      </c>
      <c r="F60" t="s">
        <v>20</v>
      </c>
      <c r="G60" t="s">
        <v>14</v>
      </c>
      <c r="J60" s="1">
        <v>120</v>
      </c>
      <c r="K60">
        <f>J60/(D60/10000)</f>
        <v>1200</v>
      </c>
      <c r="L60" s="2"/>
      <c r="P60" s="2" t="s">
        <v>79</v>
      </c>
      <c r="Q60" s="1"/>
      <c r="R60" s="1"/>
      <c r="S60" s="1"/>
      <c r="T60" s="1"/>
      <c r="U60" s="1">
        <v>2000</v>
      </c>
      <c r="V60" s="1"/>
      <c r="W60" s="1"/>
      <c r="X60" s="1">
        <v>2000</v>
      </c>
      <c r="AI60" s="1"/>
    </row>
    <row r="61" spans="1:35" x14ac:dyDescent="0.25">
      <c r="A61" t="s">
        <v>53</v>
      </c>
      <c r="B61" t="s">
        <v>12</v>
      </c>
      <c r="C61" s="1">
        <v>1</v>
      </c>
      <c r="D61" s="1">
        <v>600</v>
      </c>
      <c r="E61" s="1">
        <v>3</v>
      </c>
      <c r="F61" t="s">
        <v>17</v>
      </c>
      <c r="G61" t="s">
        <v>15</v>
      </c>
      <c r="H61" t="s">
        <v>18</v>
      </c>
      <c r="I61" s="1">
        <v>33</v>
      </c>
      <c r="J61" s="1">
        <v>30</v>
      </c>
      <c r="K61">
        <f>J61/(D61/10000)</f>
        <v>500</v>
      </c>
      <c r="L61" s="2"/>
      <c r="P61" s="2" t="s">
        <v>80</v>
      </c>
      <c r="Q61" s="1"/>
      <c r="R61" s="1"/>
      <c r="S61" s="1"/>
      <c r="T61" s="1"/>
      <c r="U61" s="1">
        <v>1000</v>
      </c>
      <c r="V61" s="1"/>
      <c r="W61" s="1"/>
      <c r="X61" s="1">
        <v>1000</v>
      </c>
      <c r="AI61" s="1"/>
    </row>
    <row r="62" spans="1:35" x14ac:dyDescent="0.25">
      <c r="A62" t="s">
        <v>54</v>
      </c>
      <c r="B62" t="s">
        <v>12</v>
      </c>
      <c r="C62" s="1">
        <v>1</v>
      </c>
      <c r="D62" s="1">
        <v>1000</v>
      </c>
      <c r="E62" s="1">
        <v>10</v>
      </c>
      <c r="F62" t="s">
        <v>13</v>
      </c>
      <c r="G62" t="s">
        <v>14</v>
      </c>
      <c r="J62" s="1">
        <v>100</v>
      </c>
      <c r="K62">
        <f>J62/(D62/10000)</f>
        <v>1000</v>
      </c>
      <c r="L62" s="2"/>
      <c r="P62" s="2" t="s">
        <v>81</v>
      </c>
      <c r="Q62" s="1"/>
      <c r="R62" s="1"/>
      <c r="S62" s="1"/>
      <c r="T62" s="1">
        <v>200</v>
      </c>
      <c r="U62" s="1">
        <v>1000</v>
      </c>
      <c r="V62" s="1"/>
      <c r="W62" s="1"/>
      <c r="X62" s="1">
        <v>1200</v>
      </c>
      <c r="AI62" s="1"/>
    </row>
    <row r="63" spans="1:35" x14ac:dyDescent="0.25">
      <c r="A63" t="s">
        <v>54</v>
      </c>
      <c r="B63" t="s">
        <v>12</v>
      </c>
      <c r="C63" s="1">
        <v>2</v>
      </c>
      <c r="D63" s="1">
        <v>800</v>
      </c>
      <c r="E63" s="1">
        <v>5</v>
      </c>
      <c r="F63" t="s">
        <v>20</v>
      </c>
      <c r="G63" t="s">
        <v>14</v>
      </c>
      <c r="J63" s="1">
        <v>150</v>
      </c>
      <c r="K63">
        <f>J63/(D63/10000)</f>
        <v>1875</v>
      </c>
      <c r="L63" s="2"/>
      <c r="P63" s="2" t="s">
        <v>82</v>
      </c>
      <c r="Q63" s="1"/>
      <c r="R63" s="1"/>
      <c r="S63" s="1"/>
      <c r="T63" s="1"/>
      <c r="U63" s="1">
        <v>500</v>
      </c>
      <c r="V63" s="1"/>
      <c r="W63" s="1"/>
      <c r="X63" s="1">
        <v>500</v>
      </c>
      <c r="AI63" s="1"/>
    </row>
    <row r="64" spans="1:35" x14ac:dyDescent="0.25">
      <c r="A64" t="s">
        <v>55</v>
      </c>
      <c r="B64" t="s">
        <v>12</v>
      </c>
      <c r="C64" s="1">
        <v>3</v>
      </c>
      <c r="D64" s="1">
        <v>400</v>
      </c>
      <c r="E64" s="1">
        <v>0.5</v>
      </c>
      <c r="F64" t="s">
        <v>17</v>
      </c>
      <c r="G64" t="s">
        <v>14</v>
      </c>
      <c r="J64" s="1">
        <v>0</v>
      </c>
      <c r="K64">
        <f>J64/(D64/10000)</f>
        <v>0</v>
      </c>
      <c r="L64" s="2"/>
      <c r="P64" s="2" t="s">
        <v>83</v>
      </c>
      <c r="Q64" s="1"/>
      <c r="R64" s="1"/>
      <c r="S64" s="1"/>
      <c r="T64" s="1">
        <v>500</v>
      </c>
      <c r="U64" s="1">
        <v>500</v>
      </c>
      <c r="V64" s="1"/>
      <c r="W64" s="1"/>
      <c r="X64" s="1">
        <v>1000</v>
      </c>
      <c r="AI64" s="1"/>
    </row>
    <row r="65" spans="1:35" x14ac:dyDescent="0.25">
      <c r="A65" t="s">
        <v>55</v>
      </c>
      <c r="B65" t="s">
        <v>12</v>
      </c>
      <c r="C65" s="1">
        <v>2</v>
      </c>
      <c r="D65" s="1">
        <v>1200</v>
      </c>
      <c r="E65" s="1">
        <v>10</v>
      </c>
      <c r="F65" t="s">
        <v>20</v>
      </c>
      <c r="G65" t="s">
        <v>14</v>
      </c>
      <c r="J65" s="1">
        <v>20</v>
      </c>
      <c r="K65">
        <f>J65/(D65/10000)</f>
        <v>166.66666666666669</v>
      </c>
      <c r="L65" s="2"/>
      <c r="P65" s="2" t="s">
        <v>84</v>
      </c>
      <c r="Q65" s="1"/>
      <c r="R65" s="1"/>
      <c r="S65" s="1"/>
      <c r="T65" s="1">
        <v>100</v>
      </c>
      <c r="U65" s="1">
        <v>1000</v>
      </c>
      <c r="V65" s="1"/>
      <c r="W65" s="1"/>
      <c r="X65" s="1">
        <v>1100</v>
      </c>
      <c r="AG65" s="1"/>
      <c r="AI65" s="1"/>
    </row>
    <row r="66" spans="1:35" x14ac:dyDescent="0.25">
      <c r="A66" t="s">
        <v>55</v>
      </c>
      <c r="B66" t="s">
        <v>12</v>
      </c>
      <c r="C66" s="1">
        <v>1</v>
      </c>
      <c r="D66" s="1">
        <v>4000</v>
      </c>
      <c r="E66" s="1">
        <v>20</v>
      </c>
      <c r="F66" t="s">
        <v>13</v>
      </c>
      <c r="G66" t="s">
        <v>14</v>
      </c>
      <c r="J66" s="1">
        <v>400</v>
      </c>
      <c r="K66">
        <f>J66/(D66/10000)</f>
        <v>1000</v>
      </c>
      <c r="L66" s="2"/>
      <c r="P66" s="2" t="s">
        <v>85</v>
      </c>
      <c r="Q66" s="1"/>
      <c r="R66" s="1"/>
      <c r="S66" s="1"/>
      <c r="T66" s="1"/>
      <c r="U66" s="1">
        <v>1000</v>
      </c>
      <c r="V66" s="1"/>
      <c r="W66" s="1"/>
      <c r="X66" s="1">
        <v>1000</v>
      </c>
      <c r="AG66" s="1"/>
      <c r="AI66" s="1"/>
    </row>
    <row r="67" spans="1:35" x14ac:dyDescent="0.25">
      <c r="A67" t="s">
        <v>56</v>
      </c>
      <c r="B67" t="s">
        <v>12</v>
      </c>
      <c r="C67" s="1">
        <v>1</v>
      </c>
      <c r="D67" s="1">
        <v>100</v>
      </c>
      <c r="E67" s="1">
        <v>0.5</v>
      </c>
      <c r="F67" t="s">
        <v>20</v>
      </c>
      <c r="G67" t="s">
        <v>14</v>
      </c>
      <c r="J67" s="1">
        <v>20</v>
      </c>
      <c r="K67">
        <f>J67/(D67/10000)</f>
        <v>2000</v>
      </c>
      <c r="L67" s="2"/>
      <c r="P67" s="2" t="s">
        <v>86</v>
      </c>
      <c r="Q67" s="1"/>
      <c r="R67" s="1"/>
      <c r="S67" s="1"/>
      <c r="T67" s="1"/>
      <c r="U67" s="1">
        <v>4000</v>
      </c>
      <c r="V67" s="1"/>
      <c r="W67" s="1"/>
      <c r="X67" s="1">
        <v>4000</v>
      </c>
      <c r="AI67" s="1"/>
    </row>
    <row r="68" spans="1:35" x14ac:dyDescent="0.25">
      <c r="A68" t="s">
        <v>57</v>
      </c>
      <c r="B68" t="s">
        <v>12</v>
      </c>
      <c r="C68" s="1">
        <v>1</v>
      </c>
      <c r="D68" s="1">
        <v>800</v>
      </c>
      <c r="E68" s="1">
        <v>10</v>
      </c>
      <c r="F68" t="s">
        <v>13</v>
      </c>
      <c r="G68" t="s">
        <v>14</v>
      </c>
      <c r="J68" s="1">
        <v>125</v>
      </c>
      <c r="K68">
        <f>J68/(D68/10000)</f>
        <v>1562.5</v>
      </c>
      <c r="L68" s="2"/>
      <c r="P68" s="2" t="s">
        <v>87</v>
      </c>
      <c r="Q68" s="1"/>
      <c r="R68" s="1"/>
      <c r="S68" s="1"/>
      <c r="T68" s="1"/>
      <c r="U68" s="1">
        <v>1000</v>
      </c>
      <c r="V68" s="1"/>
      <c r="W68" s="1"/>
      <c r="X68" s="1">
        <v>1000</v>
      </c>
      <c r="AI68" s="1"/>
    </row>
    <row r="69" spans="1:35" x14ac:dyDescent="0.25">
      <c r="A69" t="s">
        <v>58</v>
      </c>
      <c r="B69" t="s">
        <v>12</v>
      </c>
      <c r="C69" s="1">
        <v>2</v>
      </c>
      <c r="D69" s="1">
        <v>100</v>
      </c>
      <c r="E69" s="1">
        <v>1</v>
      </c>
      <c r="F69" t="s">
        <v>20</v>
      </c>
      <c r="G69" t="s">
        <v>14</v>
      </c>
      <c r="J69" s="1">
        <v>2</v>
      </c>
      <c r="K69">
        <f>J69/(D69/10000)</f>
        <v>200</v>
      </c>
      <c r="L69" s="2"/>
      <c r="P69" s="2" t="s">
        <v>88</v>
      </c>
      <c r="Q69" s="1"/>
      <c r="R69" s="1">
        <v>700</v>
      </c>
      <c r="S69" s="1"/>
      <c r="T69" s="1"/>
      <c r="U69" s="1">
        <v>1500</v>
      </c>
      <c r="V69" s="1"/>
      <c r="W69" s="1"/>
      <c r="X69" s="1">
        <v>2200</v>
      </c>
      <c r="AI69" s="1"/>
    </row>
    <row r="70" spans="1:35" x14ac:dyDescent="0.25">
      <c r="A70" t="s">
        <v>58</v>
      </c>
      <c r="B70" t="s">
        <v>12</v>
      </c>
      <c r="C70" s="1">
        <v>1</v>
      </c>
      <c r="D70" s="1">
        <v>1200</v>
      </c>
      <c r="E70" s="1">
        <v>15</v>
      </c>
      <c r="F70" t="s">
        <v>13</v>
      </c>
      <c r="G70" t="s">
        <v>14</v>
      </c>
      <c r="J70" s="1">
        <v>100</v>
      </c>
      <c r="K70">
        <f>J70/(D70/10000)</f>
        <v>833.33333333333337</v>
      </c>
      <c r="L70" s="2"/>
      <c r="P70" s="2" t="s">
        <v>89</v>
      </c>
      <c r="Q70" s="1"/>
      <c r="R70" s="1"/>
      <c r="S70" s="1"/>
      <c r="T70" s="1">
        <v>500</v>
      </c>
      <c r="U70" s="1">
        <v>2000</v>
      </c>
      <c r="V70" s="1"/>
      <c r="W70" s="1"/>
      <c r="X70" s="1">
        <v>2500</v>
      </c>
      <c r="AG70" s="1"/>
      <c r="AI70" s="1"/>
    </row>
    <row r="71" spans="1:35" x14ac:dyDescent="0.25">
      <c r="A71" t="s">
        <v>58</v>
      </c>
      <c r="B71" t="s">
        <v>12</v>
      </c>
      <c r="C71" s="1">
        <v>3</v>
      </c>
      <c r="D71" s="1">
        <v>100</v>
      </c>
      <c r="E71" s="1">
        <v>1</v>
      </c>
      <c r="F71" t="s">
        <v>17</v>
      </c>
      <c r="G71" t="s">
        <v>14</v>
      </c>
      <c r="J71" s="1">
        <v>20</v>
      </c>
      <c r="K71">
        <f>J71/(D71/10000)</f>
        <v>2000</v>
      </c>
      <c r="L71" s="2"/>
      <c r="P71" s="2" t="s">
        <v>90</v>
      </c>
      <c r="Q71" s="1">
        <v>500</v>
      </c>
      <c r="R71" s="1"/>
      <c r="S71" s="1"/>
      <c r="T71" s="1"/>
      <c r="U71" s="1">
        <v>1000</v>
      </c>
      <c r="V71" s="1"/>
      <c r="W71" s="1"/>
      <c r="X71" s="1">
        <v>1500</v>
      </c>
      <c r="AI71" s="1"/>
    </row>
    <row r="72" spans="1:35" x14ac:dyDescent="0.25">
      <c r="A72" t="s">
        <v>59</v>
      </c>
      <c r="B72" t="s">
        <v>12</v>
      </c>
      <c r="C72" s="1">
        <v>3</v>
      </c>
      <c r="D72" s="1">
        <v>8000</v>
      </c>
      <c r="E72" s="1">
        <v>20</v>
      </c>
      <c r="F72" t="s">
        <v>17</v>
      </c>
      <c r="G72" t="s">
        <v>15</v>
      </c>
      <c r="H72" t="s">
        <v>22</v>
      </c>
      <c r="I72" s="1">
        <v>50</v>
      </c>
      <c r="J72" s="1">
        <v>50</v>
      </c>
      <c r="K72">
        <f>J72/(D72/10000)</f>
        <v>62.5</v>
      </c>
      <c r="L72" s="2"/>
      <c r="P72" s="2" t="s">
        <v>91</v>
      </c>
      <c r="Q72" s="1">
        <v>500</v>
      </c>
      <c r="R72" s="1"/>
      <c r="S72" s="1"/>
      <c r="T72" s="1"/>
      <c r="U72" s="1">
        <v>1000</v>
      </c>
      <c r="V72" s="1"/>
      <c r="W72" s="1"/>
      <c r="X72" s="1">
        <v>1500</v>
      </c>
      <c r="AI72" s="1"/>
    </row>
    <row r="73" spans="1:35" x14ac:dyDescent="0.25">
      <c r="A73" t="s">
        <v>59</v>
      </c>
      <c r="B73" t="s">
        <v>12</v>
      </c>
      <c r="C73" s="1">
        <v>2</v>
      </c>
      <c r="D73" s="1">
        <v>2000</v>
      </c>
      <c r="E73" s="1">
        <v>20</v>
      </c>
      <c r="F73" t="s">
        <v>20</v>
      </c>
      <c r="G73" t="s">
        <v>14</v>
      </c>
      <c r="J73" s="1">
        <v>100</v>
      </c>
      <c r="K73">
        <f>J73/(D73/10000)</f>
        <v>500</v>
      </c>
      <c r="L73" s="2"/>
      <c r="P73" s="2" t="s">
        <v>92</v>
      </c>
      <c r="Q73" s="1">
        <v>700</v>
      </c>
      <c r="R73" s="1"/>
      <c r="S73" s="1"/>
      <c r="T73" s="1"/>
      <c r="U73" s="1">
        <v>2000</v>
      </c>
      <c r="V73" s="1"/>
      <c r="W73" s="1"/>
      <c r="X73" s="1">
        <v>2700</v>
      </c>
      <c r="AI73" s="1"/>
    </row>
    <row r="74" spans="1:35" x14ac:dyDescent="0.25">
      <c r="A74" t="s">
        <v>59</v>
      </c>
      <c r="B74" t="s">
        <v>12</v>
      </c>
      <c r="C74" s="1">
        <v>1</v>
      </c>
      <c r="D74" s="1">
        <v>8000</v>
      </c>
      <c r="E74" s="1">
        <v>40</v>
      </c>
      <c r="F74" t="s">
        <v>13</v>
      </c>
      <c r="G74" t="s">
        <v>15</v>
      </c>
      <c r="H74" t="s">
        <v>60</v>
      </c>
      <c r="I74" s="1">
        <v>50</v>
      </c>
      <c r="J74" s="1">
        <v>500</v>
      </c>
      <c r="K74">
        <f>J74/(D74/10000)</f>
        <v>625</v>
      </c>
      <c r="L74" s="2"/>
      <c r="P74" s="2" t="s">
        <v>93</v>
      </c>
      <c r="Q74" s="1">
        <v>1000</v>
      </c>
      <c r="R74" s="1"/>
      <c r="S74" s="1"/>
      <c r="T74" s="1"/>
      <c r="U74" s="1">
        <v>4000</v>
      </c>
      <c r="V74" s="1"/>
      <c r="W74" s="1"/>
      <c r="X74" s="1">
        <v>5000</v>
      </c>
      <c r="AG74" s="1"/>
      <c r="AI74" s="1"/>
    </row>
    <row r="75" spans="1:35" x14ac:dyDescent="0.25">
      <c r="A75" t="s">
        <v>61</v>
      </c>
      <c r="B75" t="s">
        <v>12</v>
      </c>
      <c r="C75" s="1">
        <v>1</v>
      </c>
      <c r="D75" s="1">
        <v>2000</v>
      </c>
      <c r="E75" s="1">
        <v>10</v>
      </c>
      <c r="F75" t="s">
        <v>13</v>
      </c>
      <c r="G75" t="s">
        <v>14</v>
      </c>
      <c r="J75" s="1">
        <v>350</v>
      </c>
      <c r="K75">
        <f>J75/(D75/10000)</f>
        <v>1750</v>
      </c>
      <c r="L75" s="2"/>
      <c r="P75" s="2" t="s">
        <v>94</v>
      </c>
      <c r="Q75" s="1"/>
      <c r="R75" s="1"/>
      <c r="S75" s="1"/>
      <c r="T75" s="1"/>
      <c r="U75" s="1">
        <v>400</v>
      </c>
      <c r="V75" s="1"/>
      <c r="W75" s="1"/>
      <c r="X75" s="1">
        <v>400</v>
      </c>
      <c r="AI75" s="1"/>
    </row>
    <row r="76" spans="1:35" x14ac:dyDescent="0.25">
      <c r="A76" t="s">
        <v>61</v>
      </c>
      <c r="B76" t="s">
        <v>12</v>
      </c>
      <c r="C76" s="1">
        <v>2</v>
      </c>
      <c r="D76" s="1">
        <v>2000</v>
      </c>
      <c r="E76" s="1">
        <v>20</v>
      </c>
      <c r="F76" t="s">
        <v>20</v>
      </c>
      <c r="G76" t="s">
        <v>14</v>
      </c>
      <c r="J76" s="1">
        <v>400</v>
      </c>
      <c r="K76">
        <f>J76/(D76/10000)</f>
        <v>2000</v>
      </c>
      <c r="L76" s="2"/>
      <c r="P76" s="2" t="s">
        <v>95</v>
      </c>
      <c r="Q76" s="1"/>
      <c r="R76" s="1"/>
      <c r="S76" s="1"/>
      <c r="T76" s="1"/>
      <c r="U76" s="1">
        <v>800</v>
      </c>
      <c r="V76" s="1"/>
      <c r="W76" s="1"/>
      <c r="X76" s="1">
        <v>800</v>
      </c>
      <c r="AI76" s="1"/>
    </row>
    <row r="77" spans="1:35" x14ac:dyDescent="0.25">
      <c r="A77" t="s">
        <v>62</v>
      </c>
      <c r="B77" t="s">
        <v>12</v>
      </c>
      <c r="C77" s="1">
        <v>3</v>
      </c>
      <c r="D77" s="1">
        <v>400</v>
      </c>
      <c r="E77" s="1">
        <v>3</v>
      </c>
      <c r="F77" t="s">
        <v>17</v>
      </c>
      <c r="G77" t="s">
        <v>14</v>
      </c>
      <c r="J77" s="1">
        <v>0</v>
      </c>
      <c r="K77">
        <f>J77/(D77/10000)</f>
        <v>0</v>
      </c>
      <c r="L77" s="2"/>
      <c r="P77" s="2" t="s">
        <v>96</v>
      </c>
      <c r="Q77" s="1"/>
      <c r="R77" s="1"/>
      <c r="S77" s="1"/>
      <c r="T77" s="1"/>
      <c r="U77" s="1">
        <v>4000</v>
      </c>
      <c r="V77" s="1"/>
      <c r="W77" s="1"/>
      <c r="X77" s="1">
        <v>4000</v>
      </c>
      <c r="AG77" s="3"/>
      <c r="AI77" s="1"/>
    </row>
    <row r="78" spans="1:35" x14ac:dyDescent="0.25">
      <c r="A78" t="s">
        <v>62</v>
      </c>
      <c r="B78" t="s">
        <v>12</v>
      </c>
      <c r="C78" s="1">
        <v>2</v>
      </c>
      <c r="D78" s="1">
        <v>800</v>
      </c>
      <c r="E78" s="1">
        <v>5</v>
      </c>
      <c r="F78" t="s">
        <v>20</v>
      </c>
      <c r="G78" t="s">
        <v>14</v>
      </c>
      <c r="J78" s="1">
        <v>20</v>
      </c>
      <c r="K78">
        <f>J78/(D78/10000)</f>
        <v>250</v>
      </c>
      <c r="L78" s="2"/>
      <c r="P78" s="2" t="s">
        <v>97</v>
      </c>
      <c r="Q78" s="1"/>
      <c r="R78" s="1"/>
      <c r="S78" s="1"/>
      <c r="T78" s="1"/>
      <c r="U78" s="1">
        <v>4000</v>
      </c>
      <c r="V78" s="1"/>
      <c r="W78" s="1"/>
      <c r="X78" s="1">
        <v>4000</v>
      </c>
      <c r="AG78" s="1"/>
      <c r="AI78" s="1"/>
    </row>
    <row r="79" spans="1:35" x14ac:dyDescent="0.25">
      <c r="A79" t="s">
        <v>62</v>
      </c>
      <c r="B79" t="s">
        <v>12</v>
      </c>
      <c r="C79" s="1">
        <v>1</v>
      </c>
      <c r="D79" s="1">
        <v>2000</v>
      </c>
      <c r="E79" s="1">
        <v>10</v>
      </c>
      <c r="F79" t="s">
        <v>13</v>
      </c>
      <c r="G79" t="s">
        <v>14</v>
      </c>
      <c r="J79" s="1">
        <v>200</v>
      </c>
      <c r="K79">
        <f>J79/(D79/10000)</f>
        <v>1000</v>
      </c>
      <c r="L79" s="2"/>
      <c r="P79" s="2" t="s">
        <v>98</v>
      </c>
      <c r="Q79" s="1"/>
      <c r="R79" s="1"/>
      <c r="S79" s="1"/>
      <c r="T79" s="1"/>
      <c r="U79" s="1">
        <v>8000</v>
      </c>
      <c r="V79" s="1"/>
      <c r="W79" s="1"/>
      <c r="X79" s="1">
        <v>8000</v>
      </c>
      <c r="AI79" s="1"/>
    </row>
    <row r="80" spans="1:35" x14ac:dyDescent="0.25">
      <c r="A80" t="s">
        <v>63</v>
      </c>
      <c r="B80" t="s">
        <v>12</v>
      </c>
      <c r="C80" s="1">
        <v>2</v>
      </c>
      <c r="D80" s="1">
        <v>200</v>
      </c>
      <c r="E80" s="1">
        <v>1</v>
      </c>
      <c r="F80" t="s">
        <v>20</v>
      </c>
      <c r="G80" t="s">
        <v>14</v>
      </c>
      <c r="J80" s="1">
        <v>0</v>
      </c>
      <c r="K80">
        <f>J80/(D80/10000)</f>
        <v>0</v>
      </c>
      <c r="L80" s="2"/>
      <c r="P80" s="2" t="s">
        <v>99</v>
      </c>
      <c r="Q80" s="1"/>
      <c r="R80" s="1"/>
      <c r="S80" s="1"/>
      <c r="T80" s="1"/>
      <c r="U80" s="1">
        <v>3000</v>
      </c>
      <c r="V80" s="1">
        <v>500</v>
      </c>
      <c r="W80" s="1"/>
      <c r="X80" s="1">
        <v>3500</v>
      </c>
      <c r="AI80" s="1"/>
    </row>
    <row r="81" spans="1:35" x14ac:dyDescent="0.25">
      <c r="A81" t="s">
        <v>63</v>
      </c>
      <c r="B81" t="s">
        <v>12</v>
      </c>
      <c r="C81" s="1">
        <v>1</v>
      </c>
      <c r="D81" s="1">
        <v>500</v>
      </c>
      <c r="E81" s="1">
        <v>5</v>
      </c>
      <c r="F81" t="s">
        <v>13</v>
      </c>
      <c r="G81" t="s">
        <v>14</v>
      </c>
      <c r="J81" s="1">
        <v>20</v>
      </c>
      <c r="K81">
        <f>J81/(D81/10000)</f>
        <v>400</v>
      </c>
      <c r="L81" s="2"/>
      <c r="P81" s="2" t="s">
        <v>100</v>
      </c>
      <c r="Q81" s="1"/>
      <c r="R81" s="1">
        <v>1000</v>
      </c>
      <c r="S81" s="1"/>
      <c r="T81" s="1"/>
      <c r="U81" s="1">
        <v>2000</v>
      </c>
      <c r="V81" s="1"/>
      <c r="W81" s="1"/>
      <c r="X81" s="1">
        <v>3000</v>
      </c>
      <c r="AI81" s="1"/>
    </row>
    <row r="82" spans="1:35" x14ac:dyDescent="0.25">
      <c r="A82" t="s">
        <v>64</v>
      </c>
      <c r="B82" t="s">
        <v>12</v>
      </c>
      <c r="C82" s="1">
        <v>2</v>
      </c>
      <c r="D82" s="1">
        <v>2000</v>
      </c>
      <c r="E82" s="1">
        <v>10</v>
      </c>
      <c r="F82" t="s">
        <v>65</v>
      </c>
      <c r="G82" t="s">
        <v>14</v>
      </c>
      <c r="J82" s="1">
        <v>10</v>
      </c>
      <c r="K82">
        <f>J82/(D82/10000)</f>
        <v>50</v>
      </c>
      <c r="L82" s="2"/>
      <c r="P82" s="2" t="s">
        <v>101</v>
      </c>
      <c r="Q82" s="1"/>
      <c r="R82" s="1">
        <v>500</v>
      </c>
      <c r="S82" s="1"/>
      <c r="T82" s="1"/>
      <c r="U82" s="1">
        <v>2500</v>
      </c>
      <c r="V82" s="1"/>
      <c r="W82" s="1"/>
      <c r="X82" s="1">
        <v>3000</v>
      </c>
      <c r="AI82" s="1"/>
    </row>
    <row r="83" spans="1:35" x14ac:dyDescent="0.25">
      <c r="A83" t="s">
        <v>64</v>
      </c>
      <c r="B83" t="s">
        <v>12</v>
      </c>
      <c r="C83" s="1">
        <v>1</v>
      </c>
      <c r="D83" s="1">
        <v>1000</v>
      </c>
      <c r="E83" s="1">
        <v>5</v>
      </c>
      <c r="F83" t="s">
        <v>13</v>
      </c>
      <c r="G83" t="s">
        <v>14</v>
      </c>
      <c r="J83" s="1">
        <v>20</v>
      </c>
      <c r="K83">
        <f>J83/(D83/10000)</f>
        <v>200</v>
      </c>
      <c r="L83" s="2"/>
      <c r="P83" s="2" t="s">
        <v>102</v>
      </c>
      <c r="Q83" s="1"/>
      <c r="R83" s="1"/>
      <c r="S83" s="1"/>
      <c r="T83" s="1"/>
      <c r="U83" s="1">
        <v>400</v>
      </c>
      <c r="V83" s="1"/>
      <c r="W83" s="1"/>
      <c r="X83" s="1">
        <v>400</v>
      </c>
      <c r="AI83" s="1"/>
    </row>
    <row r="84" spans="1:35" x14ac:dyDescent="0.25">
      <c r="A84" t="s">
        <v>64</v>
      </c>
      <c r="B84" t="s">
        <v>12</v>
      </c>
      <c r="C84" s="1">
        <v>3</v>
      </c>
      <c r="D84" s="1">
        <v>100</v>
      </c>
      <c r="E84" s="1">
        <v>0.5</v>
      </c>
      <c r="F84" t="s">
        <v>17</v>
      </c>
      <c r="G84" t="s">
        <v>14</v>
      </c>
      <c r="J84" s="1">
        <v>10</v>
      </c>
      <c r="K84">
        <f>J84/(D84/10000)</f>
        <v>1000</v>
      </c>
      <c r="L84" s="2"/>
      <c r="P84" s="2" t="s">
        <v>104</v>
      </c>
      <c r="Q84" s="1"/>
      <c r="R84" s="1"/>
      <c r="S84" s="1"/>
      <c r="T84" s="1"/>
      <c r="U84" s="1">
        <v>1000</v>
      </c>
      <c r="V84" s="1"/>
      <c r="W84" s="1"/>
      <c r="X84" s="1">
        <v>1000</v>
      </c>
      <c r="AI84" s="1"/>
    </row>
    <row r="85" spans="1:35" x14ac:dyDescent="0.25">
      <c r="A85" t="s">
        <v>64</v>
      </c>
      <c r="B85" t="s">
        <v>12</v>
      </c>
      <c r="C85" s="1">
        <v>4</v>
      </c>
      <c r="D85" s="1">
        <v>100</v>
      </c>
      <c r="E85" s="1">
        <v>0.5</v>
      </c>
      <c r="F85" t="s">
        <v>20</v>
      </c>
      <c r="G85" t="s">
        <v>14</v>
      </c>
      <c r="J85" s="1">
        <v>20</v>
      </c>
      <c r="K85">
        <f>J85/(D85/10000)</f>
        <v>2000</v>
      </c>
      <c r="L85" s="2"/>
      <c r="P85" s="2" t="s">
        <v>105</v>
      </c>
      <c r="Q85" s="1"/>
      <c r="R85" s="1"/>
      <c r="S85" s="1"/>
      <c r="T85" s="1"/>
      <c r="U85" s="1">
        <v>1000</v>
      </c>
      <c r="V85" s="1"/>
      <c r="W85" s="1"/>
      <c r="X85" s="1">
        <v>1000</v>
      </c>
      <c r="AI85" s="1"/>
    </row>
    <row r="86" spans="1:35" x14ac:dyDescent="0.25">
      <c r="A86" t="s">
        <v>66</v>
      </c>
      <c r="B86" t="s">
        <v>12</v>
      </c>
      <c r="C86" s="1">
        <v>1</v>
      </c>
      <c r="D86" s="1">
        <v>800</v>
      </c>
      <c r="E86" s="1">
        <v>5</v>
      </c>
      <c r="F86" t="s">
        <v>13</v>
      </c>
      <c r="G86" t="s">
        <v>14</v>
      </c>
      <c r="J86" s="1">
        <v>50</v>
      </c>
      <c r="K86">
        <f>J86/(D86/10000)</f>
        <v>625</v>
      </c>
      <c r="L86" s="2"/>
      <c r="P86" s="2" t="s">
        <v>106</v>
      </c>
      <c r="Q86" s="1"/>
      <c r="R86" s="1"/>
      <c r="S86" s="1"/>
      <c r="T86" s="1"/>
      <c r="U86" s="1">
        <v>2000</v>
      </c>
      <c r="V86" s="1"/>
      <c r="W86" s="1"/>
      <c r="X86" s="1">
        <v>2000</v>
      </c>
      <c r="AI86" s="1"/>
    </row>
    <row r="87" spans="1:35" x14ac:dyDescent="0.25">
      <c r="A87" t="s">
        <v>67</v>
      </c>
      <c r="B87" t="s">
        <v>12</v>
      </c>
      <c r="C87" s="1">
        <v>1</v>
      </c>
      <c r="D87" s="1">
        <v>800</v>
      </c>
      <c r="E87" s="1">
        <v>5</v>
      </c>
      <c r="F87" t="s">
        <v>13</v>
      </c>
      <c r="G87" t="s">
        <v>14</v>
      </c>
      <c r="J87" s="1">
        <v>25</v>
      </c>
      <c r="K87">
        <f>J87/(D87/10000)</f>
        <v>312.5</v>
      </c>
      <c r="L87" s="2"/>
      <c r="P87" s="2" t="s">
        <v>107</v>
      </c>
      <c r="Q87" s="1"/>
      <c r="R87" s="1"/>
      <c r="S87" s="1"/>
      <c r="T87" s="1"/>
      <c r="U87" s="1">
        <v>1000</v>
      </c>
      <c r="V87" s="1"/>
      <c r="W87" s="1"/>
      <c r="X87" s="1">
        <v>1000</v>
      </c>
      <c r="AI87" s="1"/>
    </row>
    <row r="88" spans="1:35" x14ac:dyDescent="0.25">
      <c r="A88" t="s">
        <v>68</v>
      </c>
      <c r="B88" t="s">
        <v>12</v>
      </c>
      <c r="C88" s="1">
        <v>3</v>
      </c>
      <c r="D88" s="1">
        <v>200</v>
      </c>
      <c r="E88" s="1">
        <v>1</v>
      </c>
      <c r="F88" t="s">
        <v>17</v>
      </c>
      <c r="G88" t="s">
        <v>14</v>
      </c>
      <c r="J88" s="1">
        <v>5</v>
      </c>
      <c r="K88">
        <f>J88/(D88/10000)</f>
        <v>250</v>
      </c>
      <c r="L88" s="2"/>
      <c r="P88" s="2" t="s">
        <v>108</v>
      </c>
      <c r="Q88" s="1"/>
      <c r="R88" s="1"/>
      <c r="S88" s="1"/>
      <c r="T88" s="1"/>
      <c r="U88" s="1">
        <v>1200</v>
      </c>
      <c r="V88" s="1"/>
      <c r="W88" s="1"/>
      <c r="X88" s="1">
        <v>1200</v>
      </c>
      <c r="AI88" s="1"/>
    </row>
    <row r="89" spans="1:35" x14ac:dyDescent="0.25">
      <c r="A89" t="s">
        <v>68</v>
      </c>
      <c r="B89" t="s">
        <v>12</v>
      </c>
      <c r="C89" s="1">
        <v>1</v>
      </c>
      <c r="D89" s="1">
        <v>800</v>
      </c>
      <c r="E89" s="1">
        <v>5</v>
      </c>
      <c r="F89" t="s">
        <v>13</v>
      </c>
      <c r="G89" t="s">
        <v>14</v>
      </c>
      <c r="J89" s="1">
        <v>50</v>
      </c>
      <c r="K89">
        <f>J89/(D89/10000)</f>
        <v>625</v>
      </c>
      <c r="L89" s="2"/>
      <c r="P89" s="2" t="s">
        <v>109</v>
      </c>
      <c r="Q89" s="1"/>
      <c r="R89" s="1">
        <v>200</v>
      </c>
      <c r="S89" s="1"/>
      <c r="T89" s="1">
        <v>400</v>
      </c>
      <c r="U89" s="1">
        <v>5000</v>
      </c>
      <c r="V89" s="1"/>
      <c r="W89" s="1"/>
      <c r="X89" s="1">
        <v>5600</v>
      </c>
      <c r="AI89" s="1"/>
    </row>
    <row r="90" spans="1:35" x14ac:dyDescent="0.25">
      <c r="A90" t="s">
        <v>68</v>
      </c>
      <c r="B90" t="s">
        <v>12</v>
      </c>
      <c r="C90" s="1">
        <v>2</v>
      </c>
      <c r="D90" s="1">
        <v>300</v>
      </c>
      <c r="E90" s="1">
        <v>3</v>
      </c>
      <c r="F90" t="s">
        <v>65</v>
      </c>
      <c r="G90" t="s">
        <v>14</v>
      </c>
      <c r="J90" s="1">
        <v>40</v>
      </c>
      <c r="K90">
        <f>J90/(D90/10000)</f>
        <v>1333.3333333333335</v>
      </c>
      <c r="L90" s="2"/>
      <c r="P90" s="2" t="s">
        <v>110</v>
      </c>
      <c r="Q90" s="1"/>
      <c r="R90" s="1"/>
      <c r="S90" s="1"/>
      <c r="T90" s="1"/>
      <c r="U90" s="1">
        <v>2000</v>
      </c>
      <c r="V90" s="1"/>
      <c r="W90" s="1"/>
      <c r="X90" s="1">
        <v>2000</v>
      </c>
      <c r="AI90" s="1"/>
    </row>
    <row r="91" spans="1:35" x14ac:dyDescent="0.25">
      <c r="A91" t="s">
        <v>69</v>
      </c>
      <c r="B91" t="s">
        <v>12</v>
      </c>
      <c r="C91" s="1">
        <v>2</v>
      </c>
      <c r="D91" s="1">
        <v>2000</v>
      </c>
      <c r="E91" s="1">
        <v>15</v>
      </c>
      <c r="F91" t="s">
        <v>65</v>
      </c>
      <c r="G91" t="s">
        <v>14</v>
      </c>
      <c r="J91" s="1">
        <v>75</v>
      </c>
      <c r="K91">
        <f>J91/(D91/10000)</f>
        <v>375</v>
      </c>
      <c r="L91" s="2"/>
      <c r="P91" s="2" t="s">
        <v>111</v>
      </c>
      <c r="Q91" s="1"/>
      <c r="R91" s="1"/>
      <c r="S91" s="1"/>
      <c r="T91" s="1"/>
      <c r="U91" s="1">
        <v>100</v>
      </c>
      <c r="V91" s="1"/>
      <c r="W91" s="1"/>
      <c r="X91" s="1">
        <v>100</v>
      </c>
      <c r="AI91" s="1"/>
    </row>
    <row r="92" spans="1:35" x14ac:dyDescent="0.25">
      <c r="A92" t="s">
        <v>69</v>
      </c>
      <c r="B92" t="s">
        <v>12</v>
      </c>
      <c r="C92" s="1">
        <v>1</v>
      </c>
      <c r="D92" s="1">
        <v>800</v>
      </c>
      <c r="E92" s="1">
        <v>5</v>
      </c>
      <c r="F92" t="s">
        <v>13</v>
      </c>
      <c r="G92" t="s">
        <v>14</v>
      </c>
      <c r="J92" s="1">
        <v>175</v>
      </c>
      <c r="K92">
        <f>J92/(D92/10000)</f>
        <v>2187.5</v>
      </c>
      <c r="L92" s="2"/>
      <c r="P92" s="2" t="s">
        <v>112</v>
      </c>
      <c r="Q92" s="1"/>
      <c r="R92" s="1">
        <v>2000</v>
      </c>
      <c r="S92" s="1"/>
      <c r="T92" s="1"/>
      <c r="U92" s="1">
        <v>2000</v>
      </c>
      <c r="V92" s="1"/>
      <c r="W92" s="1"/>
      <c r="X92" s="1">
        <v>4000</v>
      </c>
      <c r="AI92" s="1"/>
    </row>
    <row r="93" spans="1:35" x14ac:dyDescent="0.25">
      <c r="A93" t="s">
        <v>70</v>
      </c>
      <c r="B93" t="s">
        <v>12</v>
      </c>
      <c r="C93" s="1">
        <v>2</v>
      </c>
      <c r="D93" s="1">
        <v>2000</v>
      </c>
      <c r="E93" s="1">
        <v>20</v>
      </c>
      <c r="F93" t="s">
        <v>65</v>
      </c>
      <c r="G93" t="s">
        <v>14</v>
      </c>
      <c r="J93" s="1">
        <v>50</v>
      </c>
      <c r="K93">
        <f>J93/(D93/10000)</f>
        <v>250</v>
      </c>
      <c r="L93" s="2"/>
      <c r="P93" s="2" t="s">
        <v>113</v>
      </c>
      <c r="Q93" s="1"/>
      <c r="R93" s="1">
        <v>800</v>
      </c>
      <c r="S93" s="1"/>
      <c r="T93" s="1"/>
      <c r="U93" s="1">
        <v>1000</v>
      </c>
      <c r="V93" s="1"/>
      <c r="W93" s="1"/>
      <c r="X93" s="1">
        <v>1800</v>
      </c>
      <c r="AI93" s="1"/>
    </row>
    <row r="94" spans="1:35" x14ac:dyDescent="0.25">
      <c r="A94" t="s">
        <v>70</v>
      </c>
      <c r="B94" t="s">
        <v>12</v>
      </c>
      <c r="C94" s="1">
        <v>1</v>
      </c>
      <c r="D94" s="1">
        <v>2000</v>
      </c>
      <c r="E94" s="1">
        <v>20</v>
      </c>
      <c r="F94" t="s">
        <v>13</v>
      </c>
      <c r="G94" t="s">
        <v>14</v>
      </c>
      <c r="J94" s="1">
        <v>150</v>
      </c>
      <c r="K94">
        <f>J94/(D94/10000)</f>
        <v>750</v>
      </c>
      <c r="L94" s="2"/>
      <c r="P94" s="2" t="s">
        <v>114</v>
      </c>
      <c r="Q94" s="1"/>
      <c r="R94" s="1"/>
      <c r="S94" s="1"/>
      <c r="T94" s="1">
        <v>800</v>
      </c>
      <c r="U94" s="1">
        <v>1000</v>
      </c>
      <c r="V94" s="1"/>
      <c r="W94" s="1"/>
      <c r="X94" s="1">
        <v>1800</v>
      </c>
      <c r="AI94" s="1"/>
    </row>
    <row r="95" spans="1:35" x14ac:dyDescent="0.25">
      <c r="A95" t="s">
        <v>71</v>
      </c>
      <c r="B95" t="s">
        <v>72</v>
      </c>
      <c r="C95" s="1">
        <v>1</v>
      </c>
      <c r="D95" s="1">
        <v>100</v>
      </c>
      <c r="E95" s="1">
        <v>5</v>
      </c>
      <c r="F95" t="s">
        <v>20</v>
      </c>
      <c r="G95" t="s">
        <v>14</v>
      </c>
      <c r="J95" s="1">
        <v>20</v>
      </c>
      <c r="K95">
        <f>J95/(D95/10000)</f>
        <v>2000</v>
      </c>
      <c r="L95" s="2"/>
      <c r="P95" s="2" t="s">
        <v>115</v>
      </c>
      <c r="Q95" s="1"/>
      <c r="R95" s="1">
        <v>500</v>
      </c>
      <c r="S95" s="1"/>
      <c r="T95" s="1"/>
      <c r="U95" s="1">
        <v>400</v>
      </c>
      <c r="V95" s="1"/>
      <c r="W95" s="1"/>
      <c r="X95" s="1">
        <v>900</v>
      </c>
      <c r="AI95" s="1"/>
    </row>
    <row r="96" spans="1:35" x14ac:dyDescent="0.25">
      <c r="A96" t="s">
        <v>73</v>
      </c>
      <c r="B96" t="s">
        <v>72</v>
      </c>
      <c r="C96" s="1">
        <v>1</v>
      </c>
      <c r="D96" s="1">
        <v>1000</v>
      </c>
      <c r="E96" s="1">
        <v>5</v>
      </c>
      <c r="F96" t="s">
        <v>13</v>
      </c>
      <c r="G96" t="s">
        <v>14</v>
      </c>
      <c r="J96" s="1">
        <v>20</v>
      </c>
      <c r="K96">
        <f>J96/(D96/10000)</f>
        <v>200</v>
      </c>
      <c r="L96" s="2"/>
      <c r="P96" s="2" t="s">
        <v>116</v>
      </c>
      <c r="Q96" s="1"/>
      <c r="R96" s="1">
        <v>500</v>
      </c>
      <c r="S96" s="1"/>
      <c r="T96" s="1"/>
      <c r="U96" s="1">
        <v>300</v>
      </c>
      <c r="V96" s="1"/>
      <c r="W96" s="1"/>
      <c r="X96" s="1">
        <v>800</v>
      </c>
      <c r="AI96" s="1"/>
    </row>
    <row r="97" spans="1:35" x14ac:dyDescent="0.25">
      <c r="A97" t="s">
        <v>73</v>
      </c>
      <c r="B97" t="s">
        <v>72</v>
      </c>
      <c r="C97" s="1">
        <v>2</v>
      </c>
      <c r="D97" s="1">
        <v>100</v>
      </c>
      <c r="E97" s="1">
        <v>1</v>
      </c>
      <c r="F97" t="s">
        <v>17</v>
      </c>
      <c r="G97" t="s">
        <v>14</v>
      </c>
      <c r="J97" s="1">
        <v>5</v>
      </c>
      <c r="K97">
        <f>J97/(D97/10000)</f>
        <v>500</v>
      </c>
      <c r="L97" s="2"/>
      <c r="P97" s="2" t="s">
        <v>117</v>
      </c>
      <c r="Q97" s="1"/>
      <c r="R97" s="1">
        <v>5000</v>
      </c>
      <c r="S97" s="1"/>
      <c r="T97" s="1">
        <v>400</v>
      </c>
      <c r="U97" s="1">
        <v>4000</v>
      </c>
      <c r="V97" s="1"/>
      <c r="W97" s="1"/>
      <c r="X97" s="1">
        <v>9400</v>
      </c>
      <c r="AG97" s="1"/>
      <c r="AI97" s="1"/>
    </row>
    <row r="98" spans="1:35" x14ac:dyDescent="0.25">
      <c r="A98" t="s">
        <v>73</v>
      </c>
      <c r="B98" t="s">
        <v>72</v>
      </c>
      <c r="C98" s="1">
        <v>3</v>
      </c>
      <c r="D98" s="1">
        <v>100</v>
      </c>
      <c r="E98" s="1">
        <v>1</v>
      </c>
      <c r="F98" t="s">
        <v>20</v>
      </c>
      <c r="G98" t="s">
        <v>14</v>
      </c>
      <c r="J98" s="1">
        <v>5</v>
      </c>
      <c r="K98">
        <f>J98/(D98/10000)</f>
        <v>500</v>
      </c>
      <c r="L98" s="2"/>
      <c r="P98" s="2" t="s">
        <v>118</v>
      </c>
      <c r="Q98" s="1"/>
      <c r="R98" s="1">
        <v>400</v>
      </c>
      <c r="S98" s="1"/>
      <c r="T98" s="1"/>
      <c r="U98" s="1">
        <v>800</v>
      </c>
      <c r="V98" s="1"/>
      <c r="W98" s="1"/>
      <c r="X98" s="1">
        <v>1200</v>
      </c>
      <c r="AI98" s="1"/>
    </row>
    <row r="99" spans="1:35" x14ac:dyDescent="0.25">
      <c r="A99" t="s">
        <v>74</v>
      </c>
      <c r="B99" t="s">
        <v>72</v>
      </c>
      <c r="C99" s="1">
        <v>1</v>
      </c>
      <c r="D99" s="1">
        <v>100</v>
      </c>
      <c r="E99" s="1">
        <v>1</v>
      </c>
      <c r="F99" t="s">
        <v>17</v>
      </c>
      <c r="G99" t="s">
        <v>14</v>
      </c>
      <c r="J99" s="1">
        <v>5</v>
      </c>
      <c r="K99">
        <f>J99/(D99/10000)</f>
        <v>500</v>
      </c>
      <c r="L99" s="2"/>
      <c r="P99" s="2" t="s">
        <v>119</v>
      </c>
      <c r="Q99" s="1"/>
      <c r="R99" s="1"/>
      <c r="S99" s="1"/>
      <c r="T99" s="1"/>
      <c r="U99" s="1">
        <v>2000</v>
      </c>
      <c r="V99" s="1"/>
      <c r="W99" s="1"/>
      <c r="X99" s="1">
        <v>2000</v>
      </c>
      <c r="AI99" s="1"/>
    </row>
    <row r="100" spans="1:35" x14ac:dyDescent="0.25">
      <c r="A100" t="s">
        <v>74</v>
      </c>
      <c r="B100" t="s">
        <v>72</v>
      </c>
      <c r="C100" s="1">
        <v>3</v>
      </c>
      <c r="D100" s="1">
        <v>100</v>
      </c>
      <c r="E100" s="1">
        <v>1</v>
      </c>
      <c r="F100" t="s">
        <v>75</v>
      </c>
      <c r="G100" t="s">
        <v>14</v>
      </c>
      <c r="J100" s="1">
        <v>5</v>
      </c>
      <c r="K100">
        <f>J100/(D100/10000)</f>
        <v>500</v>
      </c>
      <c r="L100" s="2"/>
      <c r="P100" s="2" t="s">
        <v>120</v>
      </c>
      <c r="Q100" s="1"/>
      <c r="R100" s="1"/>
      <c r="S100" s="1"/>
      <c r="T100" s="1">
        <v>400</v>
      </c>
      <c r="U100" s="1">
        <v>2000</v>
      </c>
      <c r="V100" s="1"/>
      <c r="W100" s="1"/>
      <c r="X100" s="1">
        <v>2400</v>
      </c>
      <c r="AI100" s="1"/>
    </row>
    <row r="101" spans="1:35" x14ac:dyDescent="0.25">
      <c r="A101" t="s">
        <v>74</v>
      </c>
      <c r="B101" t="s">
        <v>72</v>
      </c>
      <c r="C101" s="1">
        <v>2</v>
      </c>
      <c r="D101" s="1">
        <v>4000</v>
      </c>
      <c r="E101" s="1">
        <v>20</v>
      </c>
      <c r="F101" t="s">
        <v>13</v>
      </c>
      <c r="G101" t="s">
        <v>14</v>
      </c>
      <c r="J101" s="1">
        <v>200</v>
      </c>
      <c r="K101">
        <f>J101/(D101/10000)</f>
        <v>500</v>
      </c>
      <c r="L101" s="2"/>
      <c r="P101" s="2" t="s">
        <v>121</v>
      </c>
      <c r="Q101" s="1"/>
      <c r="R101" s="1">
        <v>1000</v>
      </c>
      <c r="S101" s="1"/>
      <c r="T101" s="1">
        <v>2000</v>
      </c>
      <c r="U101" s="1">
        <v>1000</v>
      </c>
      <c r="V101" s="1"/>
      <c r="W101" s="1"/>
      <c r="X101" s="1">
        <v>4000</v>
      </c>
      <c r="AI101" s="1"/>
    </row>
    <row r="102" spans="1:35" x14ac:dyDescent="0.25">
      <c r="A102" t="s">
        <v>76</v>
      </c>
      <c r="B102" t="s">
        <v>72</v>
      </c>
      <c r="C102" s="1">
        <v>2</v>
      </c>
      <c r="D102" s="1">
        <v>1000</v>
      </c>
      <c r="E102" s="1">
        <v>10</v>
      </c>
      <c r="F102" t="s">
        <v>25</v>
      </c>
      <c r="G102" t="s">
        <v>14</v>
      </c>
      <c r="J102" s="1">
        <v>0</v>
      </c>
      <c r="K102">
        <f>J102/(D102/10000)</f>
        <v>0</v>
      </c>
      <c r="L102" s="2"/>
      <c r="P102" s="2" t="s">
        <v>122</v>
      </c>
      <c r="Q102" s="1"/>
      <c r="R102" s="1"/>
      <c r="S102" s="1"/>
      <c r="T102" s="1"/>
      <c r="U102" s="1">
        <v>200</v>
      </c>
      <c r="V102" s="1"/>
      <c r="W102" s="1"/>
      <c r="X102" s="1">
        <v>200</v>
      </c>
      <c r="AI102" s="1"/>
    </row>
    <row r="103" spans="1:35" x14ac:dyDescent="0.25">
      <c r="A103" t="s">
        <v>76</v>
      </c>
      <c r="B103" t="s">
        <v>72</v>
      </c>
      <c r="C103" s="1">
        <v>1</v>
      </c>
      <c r="D103" s="1">
        <v>4000</v>
      </c>
      <c r="E103" s="1">
        <v>20</v>
      </c>
      <c r="F103" t="s">
        <v>13</v>
      </c>
      <c r="G103" t="s">
        <v>14</v>
      </c>
      <c r="J103" s="1">
        <v>375</v>
      </c>
      <c r="K103">
        <f>J103/(D103/10000)</f>
        <v>937.5</v>
      </c>
      <c r="L103" s="2"/>
      <c r="P103" s="2" t="s">
        <v>296</v>
      </c>
      <c r="Q103" s="1"/>
      <c r="R103" s="1"/>
      <c r="S103" s="1"/>
      <c r="T103" s="1"/>
      <c r="U103" s="1">
        <v>2000</v>
      </c>
      <c r="V103" s="1"/>
      <c r="W103" s="1"/>
      <c r="X103" s="1">
        <v>2000</v>
      </c>
      <c r="AI103" s="1"/>
    </row>
    <row r="104" spans="1:35" x14ac:dyDescent="0.25">
      <c r="A104" t="s">
        <v>76</v>
      </c>
      <c r="B104" t="s">
        <v>72</v>
      </c>
      <c r="C104" s="1">
        <v>3</v>
      </c>
      <c r="D104" s="1">
        <v>2000</v>
      </c>
      <c r="E104" s="1">
        <v>10</v>
      </c>
      <c r="F104" t="s">
        <v>17</v>
      </c>
      <c r="G104" t="s">
        <v>14</v>
      </c>
      <c r="J104" s="1">
        <v>250</v>
      </c>
      <c r="K104">
        <f>J104/(D104/10000)</f>
        <v>1250</v>
      </c>
      <c r="L104" s="2"/>
      <c r="P104" s="2" t="s">
        <v>124</v>
      </c>
      <c r="Q104" s="1"/>
      <c r="R104" s="1"/>
      <c r="S104" s="1"/>
      <c r="T104" s="1"/>
      <c r="U104" s="1">
        <v>800</v>
      </c>
      <c r="V104" s="1"/>
      <c r="W104" s="1"/>
      <c r="X104" s="1">
        <v>800</v>
      </c>
      <c r="AI104" s="1"/>
    </row>
    <row r="105" spans="1:35" x14ac:dyDescent="0.25">
      <c r="A105" t="s">
        <v>77</v>
      </c>
      <c r="B105" t="s">
        <v>72</v>
      </c>
      <c r="C105" s="1">
        <v>1</v>
      </c>
      <c r="D105" s="1">
        <v>4000</v>
      </c>
      <c r="E105" s="1">
        <v>20</v>
      </c>
      <c r="F105" t="s">
        <v>13</v>
      </c>
      <c r="G105" t="s">
        <v>14</v>
      </c>
      <c r="J105" s="1">
        <v>375</v>
      </c>
      <c r="K105">
        <f>J105/(D105/10000)</f>
        <v>937.5</v>
      </c>
      <c r="L105" s="2"/>
      <c r="P105" s="2" t="s">
        <v>125</v>
      </c>
      <c r="Q105" s="1"/>
      <c r="R105" s="1"/>
      <c r="S105" s="1"/>
      <c r="T105" s="1"/>
      <c r="U105" s="1">
        <v>2400</v>
      </c>
      <c r="V105" s="1"/>
      <c r="W105" s="1"/>
      <c r="X105" s="1">
        <v>2400</v>
      </c>
      <c r="AI105" s="1"/>
    </row>
    <row r="106" spans="1:35" x14ac:dyDescent="0.25">
      <c r="A106" t="s">
        <v>78</v>
      </c>
      <c r="B106" t="s">
        <v>72</v>
      </c>
      <c r="C106" s="1">
        <v>1</v>
      </c>
      <c r="D106" s="1">
        <v>1000</v>
      </c>
      <c r="E106" s="1">
        <v>10</v>
      </c>
      <c r="F106" t="s">
        <v>13</v>
      </c>
      <c r="G106" t="s">
        <v>14</v>
      </c>
      <c r="J106" s="1">
        <v>200</v>
      </c>
      <c r="K106">
        <f>J106/(D106/10000)</f>
        <v>2000</v>
      </c>
      <c r="L106" s="2"/>
      <c r="P106" s="2" t="s">
        <v>126</v>
      </c>
      <c r="Q106" s="1"/>
      <c r="R106" s="1"/>
      <c r="S106" s="1"/>
      <c r="T106" s="1"/>
      <c r="U106" s="1">
        <v>800</v>
      </c>
      <c r="V106" s="1"/>
      <c r="W106" s="1"/>
      <c r="X106" s="1">
        <v>800</v>
      </c>
      <c r="AG106" s="1"/>
      <c r="AI106" s="1"/>
    </row>
    <row r="107" spans="1:35" x14ac:dyDescent="0.25">
      <c r="A107" t="s">
        <v>79</v>
      </c>
      <c r="B107" t="s">
        <v>72</v>
      </c>
      <c r="C107" s="1">
        <v>1</v>
      </c>
      <c r="D107" s="1">
        <v>2000</v>
      </c>
      <c r="E107" s="1">
        <v>20</v>
      </c>
      <c r="F107" t="s">
        <v>13</v>
      </c>
      <c r="G107" t="s">
        <v>14</v>
      </c>
      <c r="J107" s="1">
        <v>100</v>
      </c>
      <c r="K107">
        <f>J107/(D107/10000)</f>
        <v>500</v>
      </c>
      <c r="L107" s="2"/>
      <c r="P107" s="2" t="s">
        <v>127</v>
      </c>
      <c r="Q107" s="1"/>
      <c r="R107" s="1"/>
      <c r="S107" s="1"/>
      <c r="T107" s="1">
        <v>400</v>
      </c>
      <c r="U107" s="1">
        <v>800</v>
      </c>
      <c r="V107" s="1"/>
      <c r="W107" s="1"/>
      <c r="X107" s="1">
        <v>1200</v>
      </c>
      <c r="AI107" s="1"/>
    </row>
    <row r="108" spans="1:35" x14ac:dyDescent="0.25">
      <c r="A108" t="s">
        <v>80</v>
      </c>
      <c r="B108" t="s">
        <v>72</v>
      </c>
      <c r="C108" s="1">
        <v>1</v>
      </c>
      <c r="D108" s="1">
        <v>1000</v>
      </c>
      <c r="E108" s="1">
        <v>10</v>
      </c>
      <c r="F108" t="s">
        <v>13</v>
      </c>
      <c r="G108" t="s">
        <v>14</v>
      </c>
      <c r="J108" s="1">
        <v>75</v>
      </c>
      <c r="K108">
        <f>J108/(D108/10000)</f>
        <v>750</v>
      </c>
      <c r="L108" s="2"/>
      <c r="P108" s="2" t="s">
        <v>128</v>
      </c>
      <c r="Q108" s="1"/>
      <c r="R108" s="1"/>
      <c r="S108" s="1"/>
      <c r="T108" s="1">
        <v>400</v>
      </c>
      <c r="U108" s="1">
        <v>800</v>
      </c>
      <c r="V108" s="1"/>
      <c r="W108" s="1"/>
      <c r="X108" s="1">
        <v>1200</v>
      </c>
      <c r="AI108" s="1"/>
    </row>
    <row r="109" spans="1:35" x14ac:dyDescent="0.25">
      <c r="A109" t="s">
        <v>81</v>
      </c>
      <c r="B109" t="s">
        <v>72</v>
      </c>
      <c r="C109" s="1">
        <v>1</v>
      </c>
      <c r="D109" s="1">
        <v>1000</v>
      </c>
      <c r="E109" s="1">
        <v>3</v>
      </c>
      <c r="F109" t="s">
        <v>13</v>
      </c>
      <c r="G109" t="s">
        <v>14</v>
      </c>
      <c r="J109" s="1">
        <v>100</v>
      </c>
      <c r="K109">
        <f>J109/(D109/10000)</f>
        <v>1000</v>
      </c>
      <c r="L109" s="2"/>
      <c r="P109" s="2" t="s">
        <v>129</v>
      </c>
      <c r="Q109" s="1"/>
      <c r="R109" s="1">
        <v>800</v>
      </c>
      <c r="S109" s="1"/>
      <c r="T109" s="1"/>
      <c r="U109" s="1">
        <v>800</v>
      </c>
      <c r="V109" s="1"/>
      <c r="W109" s="1"/>
      <c r="X109" s="1">
        <v>1600</v>
      </c>
      <c r="AI109" s="1"/>
    </row>
    <row r="110" spans="1:35" x14ac:dyDescent="0.25">
      <c r="A110" t="s">
        <v>81</v>
      </c>
      <c r="B110" t="s">
        <v>72</v>
      </c>
      <c r="C110" s="1">
        <v>2</v>
      </c>
      <c r="D110" s="1">
        <v>200</v>
      </c>
      <c r="E110" s="1">
        <v>2.5</v>
      </c>
      <c r="F110" t="s">
        <v>17</v>
      </c>
      <c r="G110" t="s">
        <v>15</v>
      </c>
      <c r="H110" t="s">
        <v>18</v>
      </c>
      <c r="I110" s="1">
        <v>33</v>
      </c>
      <c r="J110" s="1">
        <v>25</v>
      </c>
      <c r="K110">
        <f>J110/(D110/10000)</f>
        <v>1250</v>
      </c>
      <c r="L110" s="2"/>
      <c r="P110" s="2" t="s">
        <v>297</v>
      </c>
      <c r="Q110" s="1"/>
      <c r="R110" s="1"/>
      <c r="S110" s="1"/>
      <c r="T110" s="1"/>
      <c r="U110" s="1">
        <v>1000</v>
      </c>
      <c r="V110" s="1"/>
      <c r="W110" s="1"/>
      <c r="X110" s="1">
        <v>1000</v>
      </c>
      <c r="AG110" s="1"/>
      <c r="AI110" s="1"/>
    </row>
    <row r="111" spans="1:35" x14ac:dyDescent="0.25">
      <c r="A111" t="s">
        <v>82</v>
      </c>
      <c r="B111" t="s">
        <v>72</v>
      </c>
      <c r="C111" s="1">
        <v>1</v>
      </c>
      <c r="D111" s="1">
        <v>500</v>
      </c>
      <c r="E111" s="1">
        <v>5</v>
      </c>
      <c r="F111" t="s">
        <v>13</v>
      </c>
      <c r="G111" t="s">
        <v>14</v>
      </c>
      <c r="J111" s="1">
        <v>20</v>
      </c>
      <c r="K111">
        <f>J111/(D111/10000)</f>
        <v>400</v>
      </c>
      <c r="L111" s="2"/>
      <c r="P111" s="2" t="s">
        <v>130</v>
      </c>
      <c r="Q111" s="1"/>
      <c r="R111" s="1"/>
      <c r="S111" s="1"/>
      <c r="T111" s="1">
        <v>25</v>
      </c>
      <c r="U111" s="1">
        <v>75</v>
      </c>
      <c r="V111" s="1"/>
      <c r="W111" s="1"/>
      <c r="X111" s="1">
        <v>100</v>
      </c>
      <c r="AI111" s="1"/>
    </row>
    <row r="112" spans="1:35" x14ac:dyDescent="0.25">
      <c r="A112" t="s">
        <v>83</v>
      </c>
      <c r="B112" t="s">
        <v>72</v>
      </c>
      <c r="C112" s="1">
        <v>1</v>
      </c>
      <c r="D112" s="1">
        <v>500</v>
      </c>
      <c r="E112" s="1">
        <v>5</v>
      </c>
      <c r="F112" t="s">
        <v>13</v>
      </c>
      <c r="G112" t="s">
        <v>14</v>
      </c>
      <c r="J112" s="1">
        <v>75</v>
      </c>
      <c r="K112">
        <f>J112/(D112/10000)</f>
        <v>1500</v>
      </c>
      <c r="L112" s="2"/>
      <c r="P112" s="2" t="s">
        <v>132</v>
      </c>
      <c r="Q112" s="1"/>
      <c r="R112" s="1">
        <v>250</v>
      </c>
      <c r="S112" s="1"/>
      <c r="T112" s="1"/>
      <c r="U112" s="1">
        <v>500</v>
      </c>
      <c r="V112" s="1"/>
      <c r="W112" s="1"/>
      <c r="X112" s="1">
        <v>750</v>
      </c>
      <c r="AI112" s="1"/>
    </row>
    <row r="113" spans="1:35" x14ac:dyDescent="0.25">
      <c r="A113" t="s">
        <v>83</v>
      </c>
      <c r="B113" t="s">
        <v>72</v>
      </c>
      <c r="C113" s="1">
        <v>2</v>
      </c>
      <c r="D113" s="1">
        <v>500</v>
      </c>
      <c r="E113" s="1">
        <v>2</v>
      </c>
      <c r="F113" t="s">
        <v>17</v>
      </c>
      <c r="G113" t="s">
        <v>14</v>
      </c>
      <c r="J113" s="1">
        <v>80</v>
      </c>
      <c r="K113">
        <f>J113/(D113/10000)</f>
        <v>1600</v>
      </c>
      <c r="L113" s="2"/>
      <c r="P113" s="2" t="s">
        <v>298</v>
      </c>
      <c r="Q113" s="1"/>
      <c r="R113" s="1">
        <v>400</v>
      </c>
      <c r="S113" s="1"/>
      <c r="T113" s="1"/>
      <c r="U113" s="1">
        <v>1000</v>
      </c>
      <c r="V113" s="1">
        <v>400</v>
      </c>
      <c r="W113" s="1"/>
      <c r="X113" s="1">
        <v>1800</v>
      </c>
      <c r="AI113" s="1"/>
    </row>
    <row r="114" spans="1:35" x14ac:dyDescent="0.25">
      <c r="A114" t="s">
        <v>84</v>
      </c>
      <c r="B114" t="s">
        <v>72</v>
      </c>
      <c r="C114" s="1">
        <v>1</v>
      </c>
      <c r="D114" s="1">
        <v>1000</v>
      </c>
      <c r="E114" s="1">
        <v>5</v>
      </c>
      <c r="F114" t="s">
        <v>13</v>
      </c>
      <c r="G114" t="s">
        <v>14</v>
      </c>
      <c r="J114" s="1">
        <v>75</v>
      </c>
      <c r="K114">
        <f>J114/(D114/10000)</f>
        <v>750</v>
      </c>
      <c r="L114" s="2"/>
      <c r="P114" s="2" t="s">
        <v>133</v>
      </c>
      <c r="Q114" s="1"/>
      <c r="R114" s="1"/>
      <c r="S114" s="1"/>
      <c r="T114" s="1"/>
      <c r="U114" s="1">
        <v>200</v>
      </c>
      <c r="V114" s="1"/>
      <c r="W114" s="1"/>
      <c r="X114" s="1">
        <v>200</v>
      </c>
      <c r="AI114" s="1"/>
    </row>
    <row r="115" spans="1:35" x14ac:dyDescent="0.25">
      <c r="A115" t="s">
        <v>84</v>
      </c>
      <c r="B115" t="s">
        <v>72</v>
      </c>
      <c r="C115" s="1">
        <v>2</v>
      </c>
      <c r="D115" s="1">
        <v>100</v>
      </c>
      <c r="E115" s="1">
        <v>1</v>
      </c>
      <c r="F115" t="s">
        <v>17</v>
      </c>
      <c r="G115" t="s">
        <v>15</v>
      </c>
      <c r="H115" t="s">
        <v>18</v>
      </c>
      <c r="I115" s="1">
        <v>50</v>
      </c>
      <c r="J115" s="1">
        <v>10</v>
      </c>
      <c r="K115">
        <f>J115/(D115/10000)</f>
        <v>1000</v>
      </c>
      <c r="L115" s="2"/>
      <c r="P115" s="2" t="s">
        <v>134</v>
      </c>
      <c r="Q115" s="1"/>
      <c r="R115" s="1"/>
      <c r="S115" s="1"/>
      <c r="T115" s="1"/>
      <c r="U115" s="1">
        <v>200</v>
      </c>
      <c r="V115" s="1"/>
      <c r="W115" s="1"/>
      <c r="X115" s="1">
        <v>200</v>
      </c>
      <c r="AI115" s="1"/>
    </row>
    <row r="116" spans="1:35" x14ac:dyDescent="0.25">
      <c r="A116" t="s">
        <v>85</v>
      </c>
      <c r="B116" t="s">
        <v>72</v>
      </c>
      <c r="C116" s="1">
        <v>1</v>
      </c>
      <c r="D116" s="1">
        <v>1000</v>
      </c>
      <c r="E116" s="1">
        <v>5</v>
      </c>
      <c r="F116" t="s">
        <v>13</v>
      </c>
      <c r="G116" t="s">
        <v>14</v>
      </c>
      <c r="J116" s="1">
        <v>40</v>
      </c>
      <c r="K116">
        <f>J116/(D116/10000)</f>
        <v>400</v>
      </c>
      <c r="L116" s="2"/>
      <c r="P116" s="2" t="s">
        <v>135</v>
      </c>
      <c r="Q116" s="1"/>
      <c r="R116" s="1">
        <v>1000</v>
      </c>
      <c r="S116" s="1"/>
      <c r="T116" s="1"/>
      <c r="U116" s="1">
        <v>600</v>
      </c>
      <c r="V116" s="1">
        <v>40</v>
      </c>
      <c r="W116" s="1"/>
      <c r="X116" s="1">
        <v>1640</v>
      </c>
      <c r="AI116" s="1"/>
    </row>
    <row r="117" spans="1:35" x14ac:dyDescent="0.25">
      <c r="A117" t="s">
        <v>86</v>
      </c>
      <c r="B117" t="s">
        <v>72</v>
      </c>
      <c r="C117" s="1">
        <v>1</v>
      </c>
      <c r="D117" s="1">
        <v>4000</v>
      </c>
      <c r="E117" s="1">
        <v>20</v>
      </c>
      <c r="F117" t="s">
        <v>13</v>
      </c>
      <c r="G117" t="s">
        <v>14</v>
      </c>
      <c r="J117" s="1">
        <v>200</v>
      </c>
      <c r="K117">
        <f>J117/(D117/10000)</f>
        <v>500</v>
      </c>
      <c r="L117" s="2"/>
      <c r="P117" s="2" t="s">
        <v>136</v>
      </c>
      <c r="Q117" s="1"/>
      <c r="R117" s="1"/>
      <c r="S117" s="1"/>
      <c r="T117" s="1"/>
      <c r="U117" s="1">
        <v>200</v>
      </c>
      <c r="V117" s="1"/>
      <c r="W117" s="1"/>
      <c r="X117" s="1">
        <v>200</v>
      </c>
      <c r="AI117" s="1"/>
    </row>
    <row r="118" spans="1:35" x14ac:dyDescent="0.25">
      <c r="A118" t="s">
        <v>87</v>
      </c>
      <c r="B118" t="s">
        <v>72</v>
      </c>
      <c r="C118" s="1">
        <v>1</v>
      </c>
      <c r="D118" s="1">
        <v>1000</v>
      </c>
      <c r="E118" s="1">
        <v>10</v>
      </c>
      <c r="F118" t="s">
        <v>13</v>
      </c>
      <c r="G118" t="s">
        <v>14</v>
      </c>
      <c r="J118" s="1">
        <v>75</v>
      </c>
      <c r="K118">
        <f>J118/(D118/10000)</f>
        <v>750</v>
      </c>
      <c r="L118" s="2"/>
      <c r="P118" s="2" t="s">
        <v>299</v>
      </c>
      <c r="Q118" s="1"/>
      <c r="R118" s="1"/>
      <c r="S118" s="1"/>
      <c r="T118" s="1">
        <v>400</v>
      </c>
      <c r="U118" s="1">
        <v>1000</v>
      </c>
      <c r="V118" s="1"/>
      <c r="W118" s="1"/>
      <c r="X118" s="1">
        <v>1400</v>
      </c>
      <c r="AI118" s="1"/>
    </row>
    <row r="119" spans="1:35" x14ac:dyDescent="0.25">
      <c r="A119" t="s">
        <v>88</v>
      </c>
      <c r="B119" t="s">
        <v>72</v>
      </c>
      <c r="C119" s="1">
        <v>2</v>
      </c>
      <c r="D119" s="1">
        <v>700</v>
      </c>
      <c r="E119" s="1">
        <v>5</v>
      </c>
      <c r="F119" t="s">
        <v>75</v>
      </c>
      <c r="G119" t="s">
        <v>14</v>
      </c>
      <c r="J119" s="1">
        <v>20</v>
      </c>
      <c r="K119">
        <f>J119/(D119/10000)</f>
        <v>285.71428571428567</v>
      </c>
      <c r="L119" s="2"/>
      <c r="P119" s="2" t="s">
        <v>137</v>
      </c>
      <c r="Q119" s="1"/>
      <c r="R119" s="1">
        <v>100</v>
      </c>
      <c r="S119" s="1"/>
      <c r="T119" s="1"/>
      <c r="U119" s="1">
        <v>100</v>
      </c>
      <c r="V119" s="1"/>
      <c r="W119" s="1"/>
      <c r="X119" s="1">
        <v>200</v>
      </c>
      <c r="AI119" s="1"/>
    </row>
    <row r="120" spans="1:35" x14ac:dyDescent="0.25">
      <c r="A120" t="s">
        <v>88</v>
      </c>
      <c r="B120" t="s">
        <v>72</v>
      </c>
      <c r="C120" s="1">
        <v>1</v>
      </c>
      <c r="D120" s="1">
        <v>1500</v>
      </c>
      <c r="E120" s="1">
        <v>15</v>
      </c>
      <c r="F120" t="s">
        <v>13</v>
      </c>
      <c r="G120" t="s">
        <v>14</v>
      </c>
      <c r="J120" s="1">
        <v>100</v>
      </c>
      <c r="K120">
        <f>J120/(D120/10000)</f>
        <v>666.66666666666674</v>
      </c>
      <c r="L120" s="2"/>
      <c r="P120" s="2" t="s">
        <v>300</v>
      </c>
      <c r="Q120" s="1"/>
      <c r="R120" s="1">
        <v>80</v>
      </c>
      <c r="S120" s="1"/>
      <c r="T120" s="1"/>
      <c r="U120" s="1">
        <v>1000</v>
      </c>
      <c r="V120" s="1"/>
      <c r="W120" s="1"/>
      <c r="X120" s="1">
        <v>1080</v>
      </c>
      <c r="AI120" s="1"/>
    </row>
    <row r="121" spans="1:35" x14ac:dyDescent="0.25">
      <c r="A121" t="s">
        <v>89</v>
      </c>
      <c r="B121" t="s">
        <v>72</v>
      </c>
      <c r="C121" s="1">
        <v>1</v>
      </c>
      <c r="D121" s="1">
        <v>2000</v>
      </c>
      <c r="E121" s="1">
        <v>10</v>
      </c>
      <c r="F121" t="s">
        <v>13</v>
      </c>
      <c r="G121" t="s">
        <v>14</v>
      </c>
      <c r="J121" s="1">
        <v>75</v>
      </c>
      <c r="K121">
        <f>J121/(D121/10000)</f>
        <v>375</v>
      </c>
      <c r="L121" s="2"/>
      <c r="P121" s="2" t="s">
        <v>138</v>
      </c>
      <c r="Q121" s="1"/>
      <c r="R121" s="1"/>
      <c r="S121" s="1"/>
      <c r="T121" s="1">
        <v>50</v>
      </c>
      <c r="U121" s="1">
        <v>400</v>
      </c>
      <c r="V121" s="1"/>
      <c r="W121" s="1"/>
      <c r="X121" s="1">
        <v>450</v>
      </c>
      <c r="AI121" s="1"/>
    </row>
    <row r="122" spans="1:35" x14ac:dyDescent="0.25">
      <c r="A122" t="s">
        <v>89</v>
      </c>
      <c r="B122" t="s">
        <v>72</v>
      </c>
      <c r="C122" s="1">
        <v>2</v>
      </c>
      <c r="D122" s="1">
        <v>500</v>
      </c>
      <c r="E122" s="1">
        <v>2.5</v>
      </c>
      <c r="F122" t="s">
        <v>17</v>
      </c>
      <c r="G122" t="s">
        <v>14</v>
      </c>
      <c r="J122" s="1">
        <v>40</v>
      </c>
      <c r="K122">
        <f>J122/(D122/10000)</f>
        <v>800</v>
      </c>
      <c r="L122" s="2"/>
      <c r="P122" s="2" t="s">
        <v>301</v>
      </c>
      <c r="Q122" s="1"/>
      <c r="R122" s="1">
        <v>200</v>
      </c>
      <c r="S122" s="1"/>
      <c r="T122" s="1"/>
      <c r="U122" s="1">
        <v>1000</v>
      </c>
      <c r="V122" s="1"/>
      <c r="W122" s="1"/>
      <c r="X122" s="1">
        <v>1200</v>
      </c>
      <c r="AI122" s="1"/>
    </row>
    <row r="123" spans="1:35" x14ac:dyDescent="0.25">
      <c r="A123" t="s">
        <v>90</v>
      </c>
      <c r="B123" t="s">
        <v>72</v>
      </c>
      <c r="C123" s="1">
        <v>2</v>
      </c>
      <c r="D123" s="1">
        <v>500</v>
      </c>
      <c r="E123" s="1">
        <v>2.5</v>
      </c>
      <c r="F123" t="s">
        <v>65</v>
      </c>
      <c r="G123" t="s">
        <v>14</v>
      </c>
      <c r="J123" s="1">
        <v>50</v>
      </c>
      <c r="K123">
        <f>J123/(D123/10000)</f>
        <v>1000</v>
      </c>
      <c r="L123" s="2"/>
      <c r="P123" s="2" t="s">
        <v>302</v>
      </c>
      <c r="Q123" s="1"/>
      <c r="R123" s="1"/>
      <c r="S123" s="1"/>
      <c r="T123" s="1">
        <v>500</v>
      </c>
      <c r="U123" s="1">
        <v>2000</v>
      </c>
      <c r="V123" s="1">
        <v>600</v>
      </c>
      <c r="W123" s="1"/>
      <c r="X123" s="1">
        <v>3100</v>
      </c>
      <c r="AI123" s="1"/>
    </row>
    <row r="124" spans="1:35" x14ac:dyDescent="0.25">
      <c r="A124" t="s">
        <v>90</v>
      </c>
      <c r="B124" t="s">
        <v>72</v>
      </c>
      <c r="C124" s="1">
        <v>1</v>
      </c>
      <c r="D124" s="1">
        <v>1000</v>
      </c>
      <c r="E124" s="1">
        <v>10</v>
      </c>
      <c r="F124" t="s">
        <v>13</v>
      </c>
      <c r="G124" t="s">
        <v>14</v>
      </c>
      <c r="J124" s="1">
        <v>125</v>
      </c>
      <c r="K124">
        <f>J124/(D124/10000)</f>
        <v>1250</v>
      </c>
      <c r="L124" s="2"/>
      <c r="P124" s="2" t="s">
        <v>303</v>
      </c>
      <c r="Q124" s="1"/>
      <c r="R124" s="1"/>
      <c r="S124" s="1"/>
      <c r="T124" s="1"/>
      <c r="U124" s="1">
        <v>1500</v>
      </c>
      <c r="V124" s="1">
        <v>100</v>
      </c>
      <c r="W124" s="1"/>
      <c r="X124" s="1">
        <v>1600</v>
      </c>
      <c r="AI124" s="1"/>
    </row>
    <row r="125" spans="1:35" x14ac:dyDescent="0.25">
      <c r="A125" t="s">
        <v>91</v>
      </c>
      <c r="B125" t="s">
        <v>72</v>
      </c>
      <c r="C125" s="1">
        <v>2</v>
      </c>
      <c r="D125" s="1">
        <v>500</v>
      </c>
      <c r="E125" s="1">
        <v>5</v>
      </c>
      <c r="F125" t="s">
        <v>65</v>
      </c>
      <c r="G125" t="s">
        <v>14</v>
      </c>
      <c r="J125" s="1">
        <v>40</v>
      </c>
      <c r="K125">
        <f>J125/(D125/10000)</f>
        <v>800</v>
      </c>
      <c r="L125" s="2"/>
      <c r="P125" s="2" t="s">
        <v>304</v>
      </c>
      <c r="Q125" s="1"/>
      <c r="R125" s="1">
        <v>2000</v>
      </c>
      <c r="S125" s="1"/>
      <c r="T125" s="1"/>
      <c r="U125" s="1">
        <v>4000</v>
      </c>
      <c r="V125" s="1"/>
      <c r="W125" s="1"/>
      <c r="X125" s="1">
        <v>6000</v>
      </c>
      <c r="AI125" s="1"/>
    </row>
    <row r="126" spans="1:35" x14ac:dyDescent="0.25">
      <c r="A126" t="s">
        <v>91</v>
      </c>
      <c r="B126" t="s">
        <v>72</v>
      </c>
      <c r="C126" s="1">
        <v>1</v>
      </c>
      <c r="D126" s="1">
        <v>1000</v>
      </c>
      <c r="E126" s="1">
        <v>10</v>
      </c>
      <c r="F126" t="s">
        <v>13</v>
      </c>
      <c r="G126" t="s">
        <v>14</v>
      </c>
      <c r="J126" s="1">
        <v>250</v>
      </c>
      <c r="K126">
        <f>J126/(D126/10000)</f>
        <v>2500</v>
      </c>
      <c r="L126" s="2"/>
      <c r="P126" s="2" t="s">
        <v>139</v>
      </c>
      <c r="Q126" s="1"/>
      <c r="R126" s="1"/>
      <c r="S126" s="1"/>
      <c r="T126" s="1">
        <v>120</v>
      </c>
      <c r="U126" s="1"/>
      <c r="V126" s="1"/>
      <c r="W126" s="1"/>
      <c r="X126" s="1">
        <v>120</v>
      </c>
      <c r="AI126" s="1"/>
    </row>
    <row r="127" spans="1:35" x14ac:dyDescent="0.25">
      <c r="A127" t="s">
        <v>92</v>
      </c>
      <c r="B127" t="s">
        <v>72</v>
      </c>
      <c r="C127" s="1">
        <v>2</v>
      </c>
      <c r="D127" s="1">
        <v>700</v>
      </c>
      <c r="E127" s="1">
        <v>5</v>
      </c>
      <c r="F127" t="s">
        <v>65</v>
      </c>
      <c r="G127" t="s">
        <v>14</v>
      </c>
      <c r="J127" s="1">
        <v>35</v>
      </c>
      <c r="K127">
        <f>J127/(D127/10000)</f>
        <v>499.99999999999994</v>
      </c>
      <c r="L127" s="2"/>
      <c r="P127" s="2" t="s">
        <v>305</v>
      </c>
      <c r="Q127" s="1"/>
      <c r="R127" s="1"/>
      <c r="S127" s="1"/>
      <c r="T127" s="1"/>
      <c r="U127" s="1">
        <v>2000</v>
      </c>
      <c r="V127" s="1"/>
      <c r="W127" s="1"/>
      <c r="X127" s="1">
        <v>2000</v>
      </c>
      <c r="AI127" s="1"/>
    </row>
    <row r="128" spans="1:35" x14ac:dyDescent="0.25">
      <c r="A128" t="s">
        <v>92</v>
      </c>
      <c r="B128" t="s">
        <v>72</v>
      </c>
      <c r="C128" s="1">
        <v>1</v>
      </c>
      <c r="D128" s="1">
        <v>2000</v>
      </c>
      <c r="E128" s="1">
        <v>20</v>
      </c>
      <c r="F128" t="s">
        <v>13</v>
      </c>
      <c r="G128" t="s">
        <v>14</v>
      </c>
      <c r="J128" s="1">
        <v>100</v>
      </c>
      <c r="K128">
        <f>J128/(D128/10000)</f>
        <v>500</v>
      </c>
      <c r="L128" s="2"/>
      <c r="P128" s="2" t="s">
        <v>140</v>
      </c>
      <c r="Q128" s="1"/>
      <c r="R128" s="1">
        <v>80</v>
      </c>
      <c r="S128" s="1"/>
      <c r="T128" s="1"/>
      <c r="U128" s="1">
        <v>100</v>
      </c>
      <c r="V128" s="1"/>
      <c r="W128" s="1"/>
      <c r="X128" s="1">
        <v>180</v>
      </c>
      <c r="AI128" s="1"/>
    </row>
    <row r="129" spans="1:35" x14ac:dyDescent="0.25">
      <c r="A129" t="s">
        <v>93</v>
      </c>
      <c r="B129" t="s">
        <v>72</v>
      </c>
      <c r="C129" s="1">
        <v>2</v>
      </c>
      <c r="D129" s="1">
        <v>1000</v>
      </c>
      <c r="E129" s="1">
        <v>10</v>
      </c>
      <c r="F129" t="s">
        <v>65</v>
      </c>
      <c r="G129" t="s">
        <v>14</v>
      </c>
      <c r="J129" s="1">
        <v>100</v>
      </c>
      <c r="K129">
        <f>J129/(D129/10000)</f>
        <v>1000</v>
      </c>
      <c r="L129" s="2"/>
      <c r="P129" s="2" t="s">
        <v>141</v>
      </c>
      <c r="Q129" s="1"/>
      <c r="R129" s="1"/>
      <c r="S129" s="1"/>
      <c r="T129" s="1"/>
      <c r="U129" s="1">
        <v>200</v>
      </c>
      <c r="V129" s="1">
        <v>100</v>
      </c>
      <c r="W129" s="1"/>
      <c r="X129" s="1">
        <v>300</v>
      </c>
      <c r="AI129" s="1"/>
    </row>
    <row r="130" spans="1:35" x14ac:dyDescent="0.25">
      <c r="A130" t="s">
        <v>93</v>
      </c>
      <c r="B130" t="s">
        <v>72</v>
      </c>
      <c r="C130" s="1">
        <v>1</v>
      </c>
      <c r="D130" s="1">
        <v>4000</v>
      </c>
      <c r="E130" s="1">
        <v>40</v>
      </c>
      <c r="F130" t="s">
        <v>13</v>
      </c>
      <c r="G130" t="s">
        <v>14</v>
      </c>
      <c r="J130" s="1">
        <v>875</v>
      </c>
      <c r="K130">
        <f>J130/(D130/10000)</f>
        <v>2187.5</v>
      </c>
      <c r="L130" s="2"/>
      <c r="P130" s="2" t="s">
        <v>306</v>
      </c>
      <c r="Q130" s="1"/>
      <c r="R130" s="1"/>
      <c r="S130" s="1"/>
      <c r="T130" s="1">
        <v>100</v>
      </c>
      <c r="U130" s="1">
        <v>200</v>
      </c>
      <c r="V130" s="1"/>
      <c r="W130" s="1"/>
      <c r="X130" s="1">
        <v>300</v>
      </c>
      <c r="AI130" s="1"/>
    </row>
    <row r="131" spans="1:35" x14ac:dyDescent="0.25">
      <c r="A131" t="s">
        <v>94</v>
      </c>
      <c r="B131" t="s">
        <v>72</v>
      </c>
      <c r="C131" s="1">
        <v>1</v>
      </c>
      <c r="D131" s="1">
        <v>400</v>
      </c>
      <c r="E131" s="1">
        <v>3.5</v>
      </c>
      <c r="F131" t="s">
        <v>13</v>
      </c>
      <c r="G131" t="s">
        <v>14</v>
      </c>
      <c r="J131" s="1">
        <v>25</v>
      </c>
      <c r="K131">
        <f>J131/(D131/10000)</f>
        <v>625</v>
      </c>
      <c r="L131" s="2"/>
      <c r="P131" s="2" t="s">
        <v>142</v>
      </c>
      <c r="Q131" s="1"/>
      <c r="R131" s="1"/>
      <c r="S131" s="1"/>
      <c r="T131" s="1"/>
      <c r="U131" s="1">
        <v>600</v>
      </c>
      <c r="V131" s="1"/>
      <c r="W131" s="1"/>
      <c r="X131" s="1">
        <v>600</v>
      </c>
      <c r="AI131" s="1"/>
    </row>
    <row r="132" spans="1:35" x14ac:dyDescent="0.25">
      <c r="A132" t="s">
        <v>95</v>
      </c>
      <c r="B132" t="s">
        <v>72</v>
      </c>
      <c r="C132" s="1">
        <v>1</v>
      </c>
      <c r="D132" s="1">
        <v>800</v>
      </c>
      <c r="E132" s="1">
        <v>5</v>
      </c>
      <c r="F132" t="s">
        <v>13</v>
      </c>
      <c r="G132" t="s">
        <v>14</v>
      </c>
      <c r="J132" s="1">
        <v>0</v>
      </c>
      <c r="K132">
        <f>J132/(D132/10000)</f>
        <v>0</v>
      </c>
      <c r="L132" s="2"/>
      <c r="P132" s="2" t="s">
        <v>307</v>
      </c>
      <c r="Q132" s="1"/>
      <c r="R132" s="1"/>
      <c r="S132" s="1"/>
      <c r="T132" s="1">
        <v>200</v>
      </c>
      <c r="U132" s="1">
        <v>400</v>
      </c>
      <c r="V132" s="1"/>
      <c r="W132" s="1"/>
      <c r="X132" s="1">
        <v>600</v>
      </c>
      <c r="AI132" s="1"/>
    </row>
    <row r="133" spans="1:35" x14ac:dyDescent="0.25">
      <c r="A133" t="s">
        <v>96</v>
      </c>
      <c r="B133" t="s">
        <v>72</v>
      </c>
      <c r="C133" s="1">
        <v>1</v>
      </c>
      <c r="D133" s="1">
        <v>4000</v>
      </c>
      <c r="E133" s="1">
        <v>20</v>
      </c>
      <c r="F133" t="s">
        <v>13</v>
      </c>
      <c r="G133" t="s">
        <v>14</v>
      </c>
      <c r="J133" s="1">
        <v>500</v>
      </c>
      <c r="K133">
        <f>J133/(D133/10000)</f>
        <v>1250</v>
      </c>
      <c r="L133" s="2"/>
      <c r="P133" s="2" t="s">
        <v>143</v>
      </c>
      <c r="Q133" s="1"/>
      <c r="R133" s="1"/>
      <c r="S133" s="1"/>
      <c r="T133" s="1"/>
      <c r="U133" s="1">
        <v>80</v>
      </c>
      <c r="V133" s="1">
        <v>20</v>
      </c>
      <c r="W133" s="1"/>
      <c r="X133" s="1">
        <v>100</v>
      </c>
      <c r="AI133" s="1"/>
    </row>
    <row r="134" spans="1:35" x14ac:dyDescent="0.25">
      <c r="A134" t="s">
        <v>97</v>
      </c>
      <c r="B134" t="s">
        <v>72</v>
      </c>
      <c r="C134" s="1">
        <v>1</v>
      </c>
      <c r="D134" s="1">
        <v>4000</v>
      </c>
      <c r="E134" s="1">
        <v>20</v>
      </c>
      <c r="F134" t="s">
        <v>13</v>
      </c>
      <c r="G134" t="s">
        <v>14</v>
      </c>
      <c r="J134" s="1">
        <v>800</v>
      </c>
      <c r="K134">
        <f>J134/(D134/10000)</f>
        <v>2000</v>
      </c>
      <c r="L134" s="2"/>
      <c r="P134" s="2" t="s">
        <v>308</v>
      </c>
      <c r="Q134" s="1"/>
      <c r="R134" s="1"/>
      <c r="S134" s="1"/>
      <c r="T134" s="1">
        <v>200</v>
      </c>
      <c r="U134" s="1">
        <v>2000</v>
      </c>
      <c r="V134" s="1"/>
      <c r="W134" s="1"/>
      <c r="X134" s="1">
        <v>2200</v>
      </c>
      <c r="AI134" s="1"/>
    </row>
    <row r="135" spans="1:35" x14ac:dyDescent="0.25">
      <c r="A135" t="s">
        <v>98</v>
      </c>
      <c r="B135" t="s">
        <v>72</v>
      </c>
      <c r="C135" s="1">
        <v>1</v>
      </c>
      <c r="D135" s="1">
        <v>8000</v>
      </c>
      <c r="E135" s="1">
        <v>50</v>
      </c>
      <c r="F135" t="s">
        <v>13</v>
      </c>
      <c r="G135" t="s">
        <v>14</v>
      </c>
      <c r="J135" s="1">
        <v>950</v>
      </c>
      <c r="K135">
        <f>J135/(D135/10000)</f>
        <v>1187.5</v>
      </c>
      <c r="L135" s="2"/>
      <c r="P135" s="2" t="s">
        <v>309</v>
      </c>
      <c r="Q135" s="1"/>
      <c r="R135" s="1"/>
      <c r="S135" s="1"/>
      <c r="T135" s="1">
        <v>25</v>
      </c>
      <c r="U135" s="1">
        <v>1500</v>
      </c>
      <c r="V135" s="1"/>
      <c r="W135" s="1"/>
      <c r="X135" s="1">
        <v>1525</v>
      </c>
      <c r="AI135" s="1"/>
    </row>
    <row r="136" spans="1:35" x14ac:dyDescent="0.25">
      <c r="A136" t="s">
        <v>99</v>
      </c>
      <c r="B136" t="s">
        <v>72</v>
      </c>
      <c r="C136" s="1">
        <v>1</v>
      </c>
      <c r="D136" s="1">
        <v>500</v>
      </c>
      <c r="E136" s="1">
        <v>5</v>
      </c>
      <c r="F136" t="s">
        <v>25</v>
      </c>
      <c r="G136" t="s">
        <v>14</v>
      </c>
      <c r="J136" s="1">
        <v>50</v>
      </c>
      <c r="K136">
        <f>J136/(D136/10000)</f>
        <v>1000</v>
      </c>
      <c r="L136" s="2"/>
      <c r="P136" s="2" t="s">
        <v>144</v>
      </c>
      <c r="Q136" s="1"/>
      <c r="R136" s="1"/>
      <c r="S136" s="1"/>
      <c r="T136" s="1">
        <v>75</v>
      </c>
      <c r="U136" s="1">
        <v>100</v>
      </c>
      <c r="V136" s="1"/>
      <c r="W136" s="1"/>
      <c r="X136" s="1">
        <v>175</v>
      </c>
      <c r="AI136" s="1"/>
    </row>
    <row r="137" spans="1:35" x14ac:dyDescent="0.25">
      <c r="A137" t="s">
        <v>99</v>
      </c>
      <c r="B137" t="s">
        <v>72</v>
      </c>
      <c r="C137" s="1">
        <v>2</v>
      </c>
      <c r="D137" s="1">
        <v>3000</v>
      </c>
      <c r="E137" s="1">
        <v>20</v>
      </c>
      <c r="F137" t="s">
        <v>13</v>
      </c>
      <c r="G137" t="s">
        <v>14</v>
      </c>
      <c r="J137" s="1">
        <v>450</v>
      </c>
      <c r="K137">
        <f>J137/(D137/10000)</f>
        <v>1500</v>
      </c>
      <c r="L137" s="2"/>
      <c r="P137" s="2" t="s">
        <v>145</v>
      </c>
      <c r="Q137" s="1"/>
      <c r="R137" s="1">
        <v>40</v>
      </c>
      <c r="S137" s="1"/>
      <c r="T137" s="1"/>
      <c r="U137" s="1"/>
      <c r="V137" s="1"/>
      <c r="W137" s="1"/>
      <c r="X137" s="1">
        <v>40</v>
      </c>
      <c r="AI137" s="1"/>
    </row>
    <row r="138" spans="1:35" x14ac:dyDescent="0.25">
      <c r="A138" t="s">
        <v>100</v>
      </c>
      <c r="B138" t="s">
        <v>12</v>
      </c>
      <c r="C138" s="1">
        <v>1</v>
      </c>
      <c r="D138" s="1">
        <v>1000</v>
      </c>
      <c r="E138" s="1">
        <v>10</v>
      </c>
      <c r="F138" t="s">
        <v>20</v>
      </c>
      <c r="G138" t="s">
        <v>14</v>
      </c>
      <c r="J138" s="1">
        <v>50</v>
      </c>
      <c r="K138">
        <f>J138/(D138/10000)</f>
        <v>500</v>
      </c>
      <c r="L138" s="2"/>
      <c r="P138" s="2" t="s">
        <v>310</v>
      </c>
      <c r="Q138" s="1"/>
      <c r="R138" s="1"/>
      <c r="S138" s="1"/>
      <c r="T138" s="1"/>
      <c r="U138" s="1">
        <v>1500</v>
      </c>
      <c r="V138" s="1"/>
      <c r="W138" s="1"/>
      <c r="X138" s="1">
        <v>1500</v>
      </c>
      <c r="AI138" s="1"/>
    </row>
    <row r="139" spans="1:35" x14ac:dyDescent="0.25">
      <c r="A139" t="s">
        <v>100</v>
      </c>
      <c r="B139" t="s">
        <v>12</v>
      </c>
      <c r="C139" s="1">
        <v>2</v>
      </c>
      <c r="D139" s="1">
        <v>2000</v>
      </c>
      <c r="E139" s="1">
        <v>20</v>
      </c>
      <c r="F139" t="s">
        <v>13</v>
      </c>
      <c r="G139" t="s">
        <v>14</v>
      </c>
      <c r="J139" s="1">
        <v>150</v>
      </c>
      <c r="K139">
        <f>J139/(D139/10000)</f>
        <v>750</v>
      </c>
      <c r="L139" s="2"/>
      <c r="P139" s="2" t="s">
        <v>311</v>
      </c>
      <c r="Q139" s="1"/>
      <c r="R139" s="1"/>
      <c r="S139" s="1"/>
      <c r="T139" s="1"/>
      <c r="U139" s="1">
        <v>100</v>
      </c>
      <c r="V139" s="1"/>
      <c r="W139" s="1"/>
      <c r="X139" s="1">
        <v>100</v>
      </c>
      <c r="AI139" s="1"/>
    </row>
    <row r="140" spans="1:35" x14ac:dyDescent="0.25">
      <c r="A140" t="s">
        <v>101</v>
      </c>
      <c r="B140" t="s">
        <v>12</v>
      </c>
      <c r="C140" s="1">
        <v>2</v>
      </c>
      <c r="D140" s="1">
        <v>2500</v>
      </c>
      <c r="E140" s="1">
        <v>22</v>
      </c>
      <c r="F140" t="s">
        <v>13</v>
      </c>
      <c r="G140" t="s">
        <v>14</v>
      </c>
      <c r="J140" s="1">
        <v>300</v>
      </c>
      <c r="K140">
        <f>J140/(D140/10000)</f>
        <v>1200</v>
      </c>
      <c r="L140" s="2"/>
      <c r="P140" s="2" t="s">
        <v>312</v>
      </c>
      <c r="Q140" s="1"/>
      <c r="R140" s="1"/>
      <c r="S140" s="1"/>
      <c r="T140" s="1"/>
      <c r="U140" s="1">
        <v>2000</v>
      </c>
      <c r="V140" s="1"/>
      <c r="W140" s="1"/>
      <c r="X140" s="1">
        <v>2000</v>
      </c>
      <c r="AI140" s="1"/>
    </row>
    <row r="141" spans="1:35" x14ac:dyDescent="0.25">
      <c r="A141" t="s">
        <v>101</v>
      </c>
      <c r="B141" t="s">
        <v>12</v>
      </c>
      <c r="C141" s="1">
        <v>1</v>
      </c>
      <c r="D141" s="1">
        <v>500</v>
      </c>
      <c r="E141" s="1">
        <v>5</v>
      </c>
      <c r="F141" t="s">
        <v>20</v>
      </c>
      <c r="G141" t="s">
        <v>14</v>
      </c>
      <c r="J141" s="1">
        <v>125</v>
      </c>
      <c r="K141">
        <f>J141/(D141/10000)</f>
        <v>2500</v>
      </c>
      <c r="L141" s="2"/>
      <c r="P141" s="2" t="s">
        <v>313</v>
      </c>
      <c r="Q141" s="1"/>
      <c r="R141" s="1"/>
      <c r="S141" s="1"/>
      <c r="T141" s="1"/>
      <c r="U141" s="1">
        <v>1000</v>
      </c>
      <c r="V141" s="1"/>
      <c r="W141" s="1"/>
      <c r="X141" s="1">
        <v>1000</v>
      </c>
      <c r="AI141" s="1"/>
    </row>
    <row r="142" spans="1:35" x14ac:dyDescent="0.25">
      <c r="A142" t="s">
        <v>102</v>
      </c>
      <c r="B142" t="s">
        <v>103</v>
      </c>
      <c r="C142" s="1">
        <v>1</v>
      </c>
      <c r="D142" s="1">
        <v>400</v>
      </c>
      <c r="E142" s="1">
        <v>5</v>
      </c>
      <c r="F142" t="s">
        <v>13</v>
      </c>
      <c r="G142" t="s">
        <v>14</v>
      </c>
      <c r="J142" s="1">
        <v>30</v>
      </c>
      <c r="K142">
        <f>J142/(D142/10000)</f>
        <v>750</v>
      </c>
      <c r="L142" s="2"/>
      <c r="P142" s="2" t="s">
        <v>146</v>
      </c>
      <c r="Q142" s="1"/>
      <c r="R142" s="1"/>
      <c r="S142" s="1"/>
      <c r="T142" s="1"/>
      <c r="U142" s="1">
        <v>200</v>
      </c>
      <c r="V142" s="1"/>
      <c r="W142" s="1"/>
      <c r="X142" s="1">
        <v>200</v>
      </c>
      <c r="AI142" s="1"/>
    </row>
    <row r="143" spans="1:35" x14ac:dyDescent="0.25">
      <c r="A143" t="s">
        <v>104</v>
      </c>
      <c r="B143" t="s">
        <v>103</v>
      </c>
      <c r="C143" s="1">
        <v>1</v>
      </c>
      <c r="D143" s="1">
        <v>1000</v>
      </c>
      <c r="E143" s="1">
        <v>10</v>
      </c>
      <c r="F143" t="s">
        <v>13</v>
      </c>
      <c r="G143" t="s">
        <v>14</v>
      </c>
      <c r="J143" s="1">
        <v>225</v>
      </c>
      <c r="K143">
        <f>J143/(D143/10000)</f>
        <v>2250</v>
      </c>
      <c r="L143" s="2"/>
      <c r="P143" s="2" t="s">
        <v>147</v>
      </c>
      <c r="Q143" s="1"/>
      <c r="R143" s="1">
        <v>200</v>
      </c>
      <c r="S143" s="1"/>
      <c r="T143" s="1"/>
      <c r="U143" s="1">
        <v>400</v>
      </c>
      <c r="V143" s="1"/>
      <c r="W143" s="1"/>
      <c r="X143" s="1">
        <v>600</v>
      </c>
      <c r="AI143" s="1"/>
    </row>
    <row r="144" spans="1:35" x14ac:dyDescent="0.25">
      <c r="A144" t="s">
        <v>105</v>
      </c>
      <c r="B144" t="s">
        <v>103</v>
      </c>
      <c r="C144" s="1">
        <v>1</v>
      </c>
      <c r="D144" s="1">
        <v>1000</v>
      </c>
      <c r="E144" s="1">
        <v>10</v>
      </c>
      <c r="F144" t="s">
        <v>13</v>
      </c>
      <c r="G144" t="s">
        <v>14</v>
      </c>
      <c r="J144" s="1">
        <v>50</v>
      </c>
      <c r="K144">
        <f>J144/(D144/10000)</f>
        <v>500</v>
      </c>
      <c r="L144" s="2"/>
      <c r="P144" s="2" t="s">
        <v>148</v>
      </c>
      <c r="Q144" s="1"/>
      <c r="R144" s="1"/>
      <c r="S144" s="1"/>
      <c r="T144" s="1"/>
      <c r="U144" s="1">
        <v>200</v>
      </c>
      <c r="V144" s="1">
        <v>80</v>
      </c>
      <c r="W144" s="1"/>
      <c r="X144" s="1">
        <v>280</v>
      </c>
      <c r="AI144" s="1"/>
    </row>
    <row r="145" spans="1:35" x14ac:dyDescent="0.25">
      <c r="A145" t="s">
        <v>106</v>
      </c>
      <c r="B145" t="s">
        <v>103</v>
      </c>
      <c r="C145" s="1">
        <v>1</v>
      </c>
      <c r="D145" s="1">
        <v>2000</v>
      </c>
      <c r="E145" s="1">
        <v>10</v>
      </c>
      <c r="F145" t="s">
        <v>13</v>
      </c>
      <c r="G145" t="s">
        <v>14</v>
      </c>
      <c r="J145" s="1">
        <v>100</v>
      </c>
      <c r="K145">
        <f>J145/(D145/10000)</f>
        <v>500</v>
      </c>
      <c r="L145" s="2"/>
      <c r="P145" s="2" t="s">
        <v>149</v>
      </c>
      <c r="Q145" s="1"/>
      <c r="R145" s="1"/>
      <c r="S145" s="1"/>
      <c r="T145" s="1"/>
      <c r="U145" s="1">
        <v>400</v>
      </c>
      <c r="V145" s="1">
        <v>40</v>
      </c>
      <c r="W145" s="1"/>
      <c r="X145" s="1">
        <v>440</v>
      </c>
      <c r="AI145" s="1"/>
    </row>
    <row r="146" spans="1:35" x14ac:dyDescent="0.25">
      <c r="A146" t="s">
        <v>107</v>
      </c>
      <c r="B146" t="s">
        <v>103</v>
      </c>
      <c r="C146" s="1">
        <v>1</v>
      </c>
      <c r="D146" s="1">
        <v>1000</v>
      </c>
      <c r="E146" s="1">
        <v>10</v>
      </c>
      <c r="F146" t="s">
        <v>13</v>
      </c>
      <c r="G146" t="s">
        <v>14</v>
      </c>
      <c r="J146" s="1">
        <v>120</v>
      </c>
      <c r="K146">
        <f>J146/(D146/10000)</f>
        <v>1200</v>
      </c>
      <c r="L146" s="2"/>
      <c r="P146" s="2" t="s">
        <v>150</v>
      </c>
      <c r="Q146" s="1"/>
      <c r="R146" s="1"/>
      <c r="S146" s="1"/>
      <c r="T146" s="1">
        <v>40</v>
      </c>
      <c r="U146" s="1">
        <v>200</v>
      </c>
      <c r="V146" s="1">
        <v>40</v>
      </c>
      <c r="W146" s="1"/>
      <c r="X146" s="1">
        <v>280</v>
      </c>
      <c r="AI146" s="1"/>
    </row>
    <row r="147" spans="1:35" x14ac:dyDescent="0.25">
      <c r="A147" t="s">
        <v>108</v>
      </c>
      <c r="B147" t="s">
        <v>103</v>
      </c>
      <c r="C147" s="1">
        <v>1</v>
      </c>
      <c r="D147" s="1">
        <v>1200</v>
      </c>
      <c r="E147" s="1">
        <v>10</v>
      </c>
      <c r="F147" t="s">
        <v>13</v>
      </c>
      <c r="G147" t="s">
        <v>15</v>
      </c>
      <c r="H147" t="s">
        <v>18</v>
      </c>
      <c r="I147" s="1">
        <v>50</v>
      </c>
      <c r="J147" s="1">
        <v>125</v>
      </c>
      <c r="K147">
        <f>J147/(D147/10000)</f>
        <v>1041.6666666666667</v>
      </c>
      <c r="L147" s="2"/>
      <c r="P147" s="2" t="s">
        <v>314</v>
      </c>
      <c r="Q147" s="1"/>
      <c r="R147" s="1">
        <v>2000</v>
      </c>
      <c r="S147" s="1"/>
      <c r="T147" s="1"/>
      <c r="U147" s="1">
        <v>4000</v>
      </c>
      <c r="V147" s="1">
        <v>800</v>
      </c>
      <c r="W147" s="1"/>
      <c r="X147" s="1">
        <v>6800</v>
      </c>
      <c r="AI147" s="1"/>
    </row>
    <row r="148" spans="1:35" x14ac:dyDescent="0.25">
      <c r="A148" t="s">
        <v>109</v>
      </c>
      <c r="B148" t="s">
        <v>103</v>
      </c>
      <c r="C148" s="1">
        <v>1</v>
      </c>
      <c r="D148" s="1">
        <v>5000</v>
      </c>
      <c r="E148" s="1">
        <v>35</v>
      </c>
      <c r="F148" t="s">
        <v>13</v>
      </c>
      <c r="G148" t="s">
        <v>14</v>
      </c>
      <c r="J148" s="1">
        <v>225</v>
      </c>
      <c r="K148">
        <f>J148/(D148/10000)</f>
        <v>450</v>
      </c>
      <c r="L148" s="2"/>
      <c r="P148" s="2" t="s">
        <v>315</v>
      </c>
      <c r="Q148" s="1"/>
      <c r="R148" s="1">
        <v>1000</v>
      </c>
      <c r="S148" s="1"/>
      <c r="T148" s="1"/>
      <c r="U148" s="1">
        <v>4000</v>
      </c>
      <c r="V148" s="1">
        <v>800</v>
      </c>
      <c r="W148" s="1"/>
      <c r="X148" s="1">
        <v>5800</v>
      </c>
      <c r="AI148" s="1"/>
    </row>
    <row r="149" spans="1:35" x14ac:dyDescent="0.25">
      <c r="A149" t="s">
        <v>109</v>
      </c>
      <c r="B149" t="s">
        <v>103</v>
      </c>
      <c r="C149" s="1">
        <v>2</v>
      </c>
      <c r="D149" s="1">
        <v>200</v>
      </c>
      <c r="E149" s="1">
        <v>2</v>
      </c>
      <c r="F149" t="s">
        <v>20</v>
      </c>
      <c r="G149" t="s">
        <v>14</v>
      </c>
      <c r="J149" s="1">
        <v>30</v>
      </c>
      <c r="K149">
        <f>J149/(D149/10000)</f>
        <v>1500</v>
      </c>
      <c r="L149" s="2"/>
      <c r="P149" s="2" t="s">
        <v>316</v>
      </c>
      <c r="Q149" s="1"/>
      <c r="R149" s="1"/>
      <c r="S149" s="1"/>
      <c r="T149" s="1"/>
      <c r="U149" s="1">
        <v>1250</v>
      </c>
      <c r="V149" s="1"/>
      <c r="W149" s="1"/>
      <c r="X149" s="1">
        <v>1250</v>
      </c>
      <c r="AI149" s="1"/>
    </row>
    <row r="150" spans="1:35" x14ac:dyDescent="0.25">
      <c r="A150" t="s">
        <v>109</v>
      </c>
      <c r="B150" t="s">
        <v>103</v>
      </c>
      <c r="C150" s="1">
        <v>3</v>
      </c>
      <c r="D150" s="1">
        <v>400</v>
      </c>
      <c r="E150" s="1">
        <v>2</v>
      </c>
      <c r="F150" t="s">
        <v>17</v>
      </c>
      <c r="G150" t="s">
        <v>14</v>
      </c>
      <c r="J150" s="1">
        <v>75</v>
      </c>
      <c r="K150">
        <f>J150/(D150/10000)</f>
        <v>1875</v>
      </c>
      <c r="L150" s="2"/>
      <c r="P150" s="2" t="s">
        <v>317</v>
      </c>
      <c r="Q150" s="1"/>
      <c r="R150" s="1">
        <v>100</v>
      </c>
      <c r="S150" s="1"/>
      <c r="T150" s="1">
        <v>1500</v>
      </c>
      <c r="U150" s="1">
        <v>200</v>
      </c>
      <c r="V150" s="1"/>
      <c r="W150" s="1"/>
      <c r="X150" s="1">
        <v>1800</v>
      </c>
      <c r="AG150" s="1"/>
      <c r="AI150" s="1"/>
    </row>
    <row r="151" spans="1:35" x14ac:dyDescent="0.25">
      <c r="A151" t="s">
        <v>110</v>
      </c>
      <c r="B151" t="s">
        <v>103</v>
      </c>
      <c r="C151" s="1">
        <v>1</v>
      </c>
      <c r="D151" s="1">
        <v>2000</v>
      </c>
      <c r="E151" s="1">
        <v>10</v>
      </c>
      <c r="F151" t="s">
        <v>13</v>
      </c>
      <c r="G151" t="s">
        <v>14</v>
      </c>
      <c r="J151" s="1">
        <v>125</v>
      </c>
      <c r="K151">
        <f>J151/(D151/10000)</f>
        <v>625</v>
      </c>
      <c r="L151" s="2"/>
      <c r="P151" s="2" t="s">
        <v>151</v>
      </c>
      <c r="Q151" s="1"/>
      <c r="R151" s="1"/>
      <c r="S151" s="1"/>
      <c r="T151" s="1"/>
      <c r="U151" s="1">
        <v>200</v>
      </c>
      <c r="V151" s="1"/>
      <c r="W151" s="1"/>
      <c r="X151" s="1">
        <v>200</v>
      </c>
      <c r="AI151" s="1"/>
    </row>
    <row r="152" spans="1:35" x14ac:dyDescent="0.25">
      <c r="A152" t="s">
        <v>111</v>
      </c>
      <c r="B152" t="s">
        <v>103</v>
      </c>
      <c r="C152" s="1">
        <v>1</v>
      </c>
      <c r="D152" s="1">
        <v>100</v>
      </c>
      <c r="E152" s="1">
        <v>1</v>
      </c>
      <c r="F152" t="s">
        <v>13</v>
      </c>
      <c r="G152" t="s">
        <v>14</v>
      </c>
      <c r="J152" s="1">
        <v>0</v>
      </c>
      <c r="K152">
        <f>J152/(D152/10000)</f>
        <v>0</v>
      </c>
      <c r="L152" s="2"/>
      <c r="P152" s="2" t="s">
        <v>152</v>
      </c>
      <c r="Q152" s="1"/>
      <c r="R152" s="1"/>
      <c r="S152" s="1"/>
      <c r="T152" s="1"/>
      <c r="U152" s="1">
        <v>75</v>
      </c>
      <c r="V152" s="1"/>
      <c r="W152" s="1"/>
      <c r="X152" s="1">
        <v>75</v>
      </c>
      <c r="AI152" s="1"/>
    </row>
    <row r="153" spans="1:35" x14ac:dyDescent="0.25">
      <c r="A153" t="s">
        <v>112</v>
      </c>
      <c r="B153" t="s">
        <v>103</v>
      </c>
      <c r="C153" s="1">
        <v>1</v>
      </c>
      <c r="D153" s="1">
        <v>2000</v>
      </c>
      <c r="E153" s="1">
        <v>20</v>
      </c>
      <c r="F153" t="s">
        <v>13</v>
      </c>
      <c r="G153" t="s">
        <v>14</v>
      </c>
      <c r="J153" s="1">
        <v>75</v>
      </c>
      <c r="K153">
        <f>J153/(D153/10000)</f>
        <v>375</v>
      </c>
      <c r="L153" s="2"/>
      <c r="P153" s="2" t="s">
        <v>153</v>
      </c>
      <c r="Q153" s="1"/>
      <c r="R153" s="1">
        <v>1000</v>
      </c>
      <c r="S153" s="1"/>
      <c r="T153" s="1">
        <v>400</v>
      </c>
      <c r="U153" s="1"/>
      <c r="V153" s="1"/>
      <c r="W153" s="1"/>
      <c r="X153" s="1">
        <v>1400</v>
      </c>
      <c r="AI153" s="1"/>
    </row>
    <row r="154" spans="1:35" x14ac:dyDescent="0.25">
      <c r="A154" t="s">
        <v>112</v>
      </c>
      <c r="B154" t="s">
        <v>103</v>
      </c>
      <c r="C154" s="1">
        <v>2</v>
      </c>
      <c r="D154" s="1">
        <v>2000</v>
      </c>
      <c r="E154" s="1">
        <v>10</v>
      </c>
      <c r="F154" t="s">
        <v>20</v>
      </c>
      <c r="G154" t="s">
        <v>14</v>
      </c>
      <c r="J154" s="1">
        <v>90</v>
      </c>
      <c r="K154">
        <f>J154/(D154/10000)</f>
        <v>450</v>
      </c>
      <c r="L154" s="2"/>
      <c r="P154" s="2" t="s">
        <v>155</v>
      </c>
      <c r="Q154" s="1"/>
      <c r="R154" s="1"/>
      <c r="S154" s="1"/>
      <c r="T154" s="1"/>
      <c r="U154" s="1">
        <v>400</v>
      </c>
      <c r="V154" s="1"/>
      <c r="W154" s="1"/>
      <c r="X154" s="1">
        <v>400</v>
      </c>
      <c r="AI154" s="1"/>
    </row>
    <row r="155" spans="1:35" x14ac:dyDescent="0.25">
      <c r="A155" t="s">
        <v>113</v>
      </c>
      <c r="B155" t="s">
        <v>103</v>
      </c>
      <c r="C155" s="1">
        <v>1</v>
      </c>
      <c r="D155" s="1">
        <v>800</v>
      </c>
      <c r="E155" s="1">
        <v>7</v>
      </c>
      <c r="F155" t="s">
        <v>20</v>
      </c>
      <c r="G155" t="s">
        <v>14</v>
      </c>
      <c r="J155" s="1">
        <v>56</v>
      </c>
      <c r="K155">
        <f>J155/(D155/10000)</f>
        <v>700</v>
      </c>
      <c r="L155" s="2"/>
      <c r="P155" s="2" t="s">
        <v>318</v>
      </c>
      <c r="Q155" s="1"/>
      <c r="R155" s="1">
        <v>4000</v>
      </c>
      <c r="S155" s="1"/>
      <c r="T155" s="1"/>
      <c r="U155" s="1">
        <v>1500</v>
      </c>
      <c r="V155" s="1">
        <v>1000</v>
      </c>
      <c r="W155" s="1"/>
      <c r="X155" s="1">
        <v>6500</v>
      </c>
      <c r="AI155" s="1"/>
    </row>
    <row r="156" spans="1:35" x14ac:dyDescent="0.25">
      <c r="A156" t="s">
        <v>113</v>
      </c>
      <c r="B156" t="s">
        <v>103</v>
      </c>
      <c r="C156" s="1">
        <v>2</v>
      </c>
      <c r="D156" s="1">
        <v>1000</v>
      </c>
      <c r="E156" s="1">
        <v>10</v>
      </c>
      <c r="F156" t="s">
        <v>13</v>
      </c>
      <c r="G156" t="s">
        <v>14</v>
      </c>
      <c r="J156" s="1">
        <v>105</v>
      </c>
      <c r="K156">
        <f>J156/(D156/10000)</f>
        <v>1050</v>
      </c>
      <c r="L156" s="2"/>
      <c r="P156" s="2" t="s">
        <v>156</v>
      </c>
      <c r="Q156" s="1"/>
      <c r="R156" s="1"/>
      <c r="S156" s="1"/>
      <c r="T156" s="1"/>
      <c r="U156" s="1"/>
      <c r="V156" s="1">
        <v>400</v>
      </c>
      <c r="W156" s="1"/>
      <c r="X156" s="1">
        <v>400</v>
      </c>
      <c r="AI156" s="1"/>
    </row>
    <row r="157" spans="1:35" x14ac:dyDescent="0.25">
      <c r="A157" t="s">
        <v>114</v>
      </c>
      <c r="B157" t="s">
        <v>103</v>
      </c>
      <c r="C157" s="1">
        <v>2</v>
      </c>
      <c r="D157" s="1">
        <v>800</v>
      </c>
      <c r="E157" s="1">
        <v>3</v>
      </c>
      <c r="F157" t="s">
        <v>17</v>
      </c>
      <c r="G157" t="s">
        <v>14</v>
      </c>
      <c r="J157" s="1">
        <v>30</v>
      </c>
      <c r="K157">
        <f>J157/(D157/10000)</f>
        <v>375</v>
      </c>
      <c r="L157" s="2"/>
      <c r="P157" s="2" t="s">
        <v>157</v>
      </c>
      <c r="Q157" s="1"/>
      <c r="R157" s="1"/>
      <c r="S157" s="1"/>
      <c r="T157" s="1"/>
      <c r="U157" s="1">
        <v>300</v>
      </c>
      <c r="V157" s="1"/>
      <c r="W157" s="1"/>
      <c r="X157" s="1">
        <v>300</v>
      </c>
      <c r="AG157" s="1"/>
      <c r="AI157" s="1"/>
    </row>
    <row r="158" spans="1:35" x14ac:dyDescent="0.25">
      <c r="A158" t="s">
        <v>114</v>
      </c>
      <c r="B158" t="s">
        <v>103</v>
      </c>
      <c r="C158" s="1">
        <v>1</v>
      </c>
      <c r="D158" s="1">
        <v>1000</v>
      </c>
      <c r="E158" s="1">
        <v>10</v>
      </c>
      <c r="F158" t="s">
        <v>13</v>
      </c>
      <c r="G158" t="s">
        <v>14</v>
      </c>
      <c r="J158" s="1">
        <v>75</v>
      </c>
      <c r="K158">
        <f>J158/(D158/10000)</f>
        <v>750</v>
      </c>
      <c r="L158" s="2"/>
      <c r="P158" s="2" t="s">
        <v>158</v>
      </c>
      <c r="Q158" s="1"/>
      <c r="R158" s="1"/>
      <c r="S158" s="1"/>
      <c r="T158" s="1"/>
      <c r="U158" s="1">
        <v>800</v>
      </c>
      <c r="V158" s="1"/>
      <c r="W158" s="1"/>
      <c r="X158" s="1">
        <v>800</v>
      </c>
      <c r="AG158" s="1"/>
      <c r="AI158" s="1"/>
    </row>
    <row r="159" spans="1:35" x14ac:dyDescent="0.25">
      <c r="A159" t="s">
        <v>115</v>
      </c>
      <c r="B159" t="s">
        <v>103</v>
      </c>
      <c r="C159" s="1">
        <v>2</v>
      </c>
      <c r="D159" s="1">
        <v>500</v>
      </c>
      <c r="E159" s="1">
        <v>3</v>
      </c>
      <c r="F159" t="s">
        <v>20</v>
      </c>
      <c r="G159" t="s">
        <v>14</v>
      </c>
      <c r="J159" s="1">
        <v>30</v>
      </c>
      <c r="K159">
        <f>J159/(D159/10000)</f>
        <v>600</v>
      </c>
      <c r="L159" s="2"/>
      <c r="P159" s="2" t="s">
        <v>319</v>
      </c>
      <c r="Q159" s="1"/>
      <c r="R159" s="1">
        <v>500</v>
      </c>
      <c r="S159" s="1"/>
      <c r="T159" s="1"/>
      <c r="U159" s="1">
        <v>4000</v>
      </c>
      <c r="V159" s="1">
        <v>1100</v>
      </c>
      <c r="W159" s="1"/>
      <c r="X159" s="1">
        <v>5600</v>
      </c>
      <c r="AI159" s="1"/>
    </row>
    <row r="160" spans="1:35" x14ac:dyDescent="0.25">
      <c r="A160" t="s">
        <v>115</v>
      </c>
      <c r="B160" t="s">
        <v>103</v>
      </c>
      <c r="C160" s="1">
        <v>1</v>
      </c>
      <c r="D160" s="1">
        <v>400</v>
      </c>
      <c r="E160" s="1">
        <v>2</v>
      </c>
      <c r="F160" t="s">
        <v>13</v>
      </c>
      <c r="G160" t="s">
        <v>14</v>
      </c>
      <c r="J160" s="1">
        <v>25</v>
      </c>
      <c r="K160">
        <f>J160/(D160/10000)</f>
        <v>625</v>
      </c>
      <c r="L160" s="2"/>
      <c r="P160" s="2" t="s">
        <v>320</v>
      </c>
      <c r="Q160" s="1"/>
      <c r="R160" s="1">
        <v>500</v>
      </c>
      <c r="S160" s="1"/>
      <c r="T160" s="1">
        <v>600</v>
      </c>
      <c r="U160" s="1">
        <v>1500</v>
      </c>
      <c r="V160" s="1"/>
      <c r="W160" s="1"/>
      <c r="X160" s="1">
        <v>2600</v>
      </c>
      <c r="AG160" s="1"/>
      <c r="AI160" s="1"/>
    </row>
    <row r="161" spans="1:35" x14ac:dyDescent="0.25">
      <c r="A161" t="s">
        <v>116</v>
      </c>
      <c r="B161" t="s">
        <v>103</v>
      </c>
      <c r="C161" s="1">
        <v>1</v>
      </c>
      <c r="D161" s="1">
        <v>300</v>
      </c>
      <c r="E161" s="1">
        <v>2</v>
      </c>
      <c r="F161" t="s">
        <v>13</v>
      </c>
      <c r="G161" t="s">
        <v>14</v>
      </c>
      <c r="J161" s="1">
        <v>25</v>
      </c>
      <c r="K161">
        <f>J161/(D161/10000)</f>
        <v>833.33333333333337</v>
      </c>
      <c r="L161" s="2"/>
      <c r="P161" s="2" t="s">
        <v>321</v>
      </c>
      <c r="Q161" s="1"/>
      <c r="R161" s="1"/>
      <c r="S161" s="1"/>
      <c r="T161" s="1">
        <v>200</v>
      </c>
      <c r="U161" s="1">
        <v>1500</v>
      </c>
      <c r="V161" s="1">
        <v>400</v>
      </c>
      <c r="W161" s="1"/>
      <c r="X161" s="1">
        <v>2100</v>
      </c>
      <c r="AI161" s="1"/>
    </row>
    <row r="162" spans="1:35" x14ac:dyDescent="0.25">
      <c r="A162" t="s">
        <v>116</v>
      </c>
      <c r="B162" t="s">
        <v>103</v>
      </c>
      <c r="C162" s="1">
        <v>2</v>
      </c>
      <c r="D162" s="1">
        <v>500</v>
      </c>
      <c r="E162" s="1">
        <v>3</v>
      </c>
      <c r="F162" t="s">
        <v>20</v>
      </c>
      <c r="G162" t="s">
        <v>14</v>
      </c>
      <c r="J162" s="1">
        <v>50</v>
      </c>
      <c r="K162">
        <f>J162/(D162/10000)</f>
        <v>1000</v>
      </c>
      <c r="L162" s="2"/>
      <c r="P162" s="2" t="s">
        <v>322</v>
      </c>
      <c r="Q162" s="1"/>
      <c r="R162" s="1">
        <v>900</v>
      </c>
      <c r="S162" s="1"/>
      <c r="T162" s="1">
        <v>1000</v>
      </c>
      <c r="U162" s="1">
        <v>800</v>
      </c>
      <c r="V162" s="1">
        <v>250</v>
      </c>
      <c r="W162" s="1"/>
      <c r="X162" s="1">
        <v>2950</v>
      </c>
      <c r="AI162" s="1"/>
    </row>
    <row r="163" spans="1:35" x14ac:dyDescent="0.25">
      <c r="A163" t="s">
        <v>117</v>
      </c>
      <c r="B163" t="s">
        <v>103</v>
      </c>
      <c r="C163" s="1">
        <v>2</v>
      </c>
      <c r="D163" s="1">
        <v>5000</v>
      </c>
      <c r="E163" s="1">
        <v>40</v>
      </c>
      <c r="F163" t="s">
        <v>20</v>
      </c>
      <c r="G163" t="s">
        <v>15</v>
      </c>
      <c r="H163" t="s">
        <v>18</v>
      </c>
      <c r="I163" s="1">
        <v>33</v>
      </c>
      <c r="J163" s="1">
        <v>100</v>
      </c>
      <c r="K163">
        <f>J163/(D163/10000)</f>
        <v>200</v>
      </c>
      <c r="L163" s="2"/>
      <c r="P163" s="2" t="s">
        <v>323</v>
      </c>
      <c r="Q163" s="1"/>
      <c r="R163" s="1"/>
      <c r="S163" s="1"/>
      <c r="T163" s="1"/>
      <c r="U163" s="1">
        <v>2000</v>
      </c>
      <c r="V163" s="1">
        <v>100</v>
      </c>
      <c r="W163" s="1"/>
      <c r="X163" s="1">
        <v>2100</v>
      </c>
      <c r="AI163" s="1"/>
    </row>
    <row r="164" spans="1:35" x14ac:dyDescent="0.25">
      <c r="A164" t="s">
        <v>117</v>
      </c>
      <c r="B164" t="s">
        <v>103</v>
      </c>
      <c r="C164" s="1">
        <v>1</v>
      </c>
      <c r="D164" s="1">
        <v>4000</v>
      </c>
      <c r="E164" s="1">
        <v>25</v>
      </c>
      <c r="F164" t="s">
        <v>13</v>
      </c>
      <c r="G164" t="s">
        <v>14</v>
      </c>
      <c r="J164" s="1">
        <v>300</v>
      </c>
      <c r="K164">
        <f>J164/(D164/10000)</f>
        <v>750</v>
      </c>
      <c r="L164" s="2"/>
      <c r="P164" s="2" t="s">
        <v>324</v>
      </c>
      <c r="Q164" s="1"/>
      <c r="R164" s="1">
        <v>500</v>
      </c>
      <c r="S164" s="1"/>
      <c r="T164" s="1">
        <v>100</v>
      </c>
      <c r="U164" s="1">
        <v>5000</v>
      </c>
      <c r="V164" s="1"/>
      <c r="W164" s="1"/>
      <c r="X164" s="1">
        <v>5600</v>
      </c>
      <c r="AI164" s="1"/>
    </row>
    <row r="165" spans="1:35" x14ac:dyDescent="0.25">
      <c r="A165" t="s">
        <v>117</v>
      </c>
      <c r="B165" t="s">
        <v>103</v>
      </c>
      <c r="C165" s="1">
        <v>3</v>
      </c>
      <c r="D165" s="1">
        <v>400</v>
      </c>
      <c r="E165" s="1">
        <v>2</v>
      </c>
      <c r="F165" t="s">
        <v>17</v>
      </c>
      <c r="G165" t="s">
        <v>14</v>
      </c>
      <c r="J165" s="1">
        <v>40</v>
      </c>
      <c r="K165">
        <f>J165/(D165/10000)</f>
        <v>1000</v>
      </c>
      <c r="L165" s="2"/>
      <c r="P165" s="2" t="s">
        <v>325</v>
      </c>
      <c r="Q165" s="1"/>
      <c r="R165" s="1">
        <v>400</v>
      </c>
      <c r="S165" s="1"/>
      <c r="T165" s="1"/>
      <c r="U165" s="1">
        <v>2000</v>
      </c>
      <c r="V165" s="1">
        <v>1000</v>
      </c>
      <c r="W165" s="1"/>
      <c r="X165" s="1">
        <v>3400</v>
      </c>
      <c r="AI165" s="1"/>
    </row>
    <row r="166" spans="1:35" x14ac:dyDescent="0.25">
      <c r="A166" t="s">
        <v>118</v>
      </c>
      <c r="B166" t="s">
        <v>103</v>
      </c>
      <c r="C166" s="1">
        <v>2</v>
      </c>
      <c r="D166" s="1">
        <v>400</v>
      </c>
      <c r="E166" s="1">
        <v>2</v>
      </c>
      <c r="F166" t="s">
        <v>20</v>
      </c>
      <c r="G166" t="s">
        <v>14</v>
      </c>
      <c r="J166" s="1">
        <v>20</v>
      </c>
      <c r="K166">
        <f>J166/(D166/10000)</f>
        <v>500</v>
      </c>
      <c r="L166" s="2"/>
      <c r="P166" s="2" t="s">
        <v>326</v>
      </c>
      <c r="Q166" s="1"/>
      <c r="R166" s="1">
        <v>150</v>
      </c>
      <c r="S166" s="1"/>
      <c r="T166" s="1">
        <v>200</v>
      </c>
      <c r="U166" s="1">
        <v>4000</v>
      </c>
      <c r="V166" s="1"/>
      <c r="W166" s="1"/>
      <c r="X166" s="1">
        <v>4350</v>
      </c>
      <c r="AG166" s="3"/>
      <c r="AI166" s="1"/>
    </row>
    <row r="167" spans="1:35" x14ac:dyDescent="0.25">
      <c r="A167" t="s">
        <v>118</v>
      </c>
      <c r="B167" t="s">
        <v>103</v>
      </c>
      <c r="C167" s="1">
        <v>1</v>
      </c>
      <c r="D167" s="1">
        <v>800</v>
      </c>
      <c r="E167" s="1">
        <v>5</v>
      </c>
      <c r="F167" t="s">
        <v>13</v>
      </c>
      <c r="G167" t="s">
        <v>14</v>
      </c>
      <c r="J167" s="1">
        <v>75</v>
      </c>
      <c r="K167">
        <f>J167/(D167/10000)</f>
        <v>937.5</v>
      </c>
      <c r="L167" s="2"/>
      <c r="P167" s="2" t="s">
        <v>327</v>
      </c>
      <c r="Q167" s="1"/>
      <c r="R167" s="1">
        <v>4000</v>
      </c>
      <c r="S167" s="1"/>
      <c r="T167" s="1"/>
      <c r="U167" s="1">
        <v>2000</v>
      </c>
      <c r="V167" s="1">
        <v>500</v>
      </c>
      <c r="W167" s="1"/>
      <c r="X167" s="1">
        <v>6500</v>
      </c>
      <c r="AI167" s="1"/>
    </row>
    <row r="168" spans="1:35" x14ac:dyDescent="0.25">
      <c r="A168" t="s">
        <v>119</v>
      </c>
      <c r="B168" t="s">
        <v>103</v>
      </c>
      <c r="C168" s="1">
        <v>1</v>
      </c>
      <c r="D168" s="1">
        <v>2000</v>
      </c>
      <c r="E168" s="1">
        <v>15</v>
      </c>
      <c r="F168" t="s">
        <v>13</v>
      </c>
      <c r="G168" t="s">
        <v>14</v>
      </c>
      <c r="J168" s="1">
        <v>125</v>
      </c>
      <c r="K168">
        <f>J168/(D168/10000)</f>
        <v>625</v>
      </c>
      <c r="L168" s="2"/>
      <c r="P168" s="2" t="s">
        <v>328</v>
      </c>
      <c r="Q168" s="1"/>
      <c r="R168" s="1">
        <v>100</v>
      </c>
      <c r="S168" s="1"/>
      <c r="T168" s="1"/>
      <c r="U168" s="1">
        <v>2000</v>
      </c>
      <c r="V168" s="1">
        <v>100</v>
      </c>
      <c r="W168" s="1"/>
      <c r="X168" s="1">
        <v>2200</v>
      </c>
      <c r="AI168" s="1"/>
    </row>
    <row r="169" spans="1:35" x14ac:dyDescent="0.25">
      <c r="A169" t="s">
        <v>120</v>
      </c>
      <c r="B169" t="s">
        <v>103</v>
      </c>
      <c r="C169" s="1">
        <v>1</v>
      </c>
      <c r="D169" s="1">
        <v>2000</v>
      </c>
      <c r="E169" s="1">
        <v>20</v>
      </c>
      <c r="F169" t="s">
        <v>13</v>
      </c>
      <c r="G169" t="s">
        <v>14</v>
      </c>
      <c r="J169" s="1">
        <v>120</v>
      </c>
      <c r="K169">
        <f>J169/(D169/10000)</f>
        <v>600</v>
      </c>
      <c r="L169" s="2"/>
      <c r="P169" s="2" t="s">
        <v>329</v>
      </c>
      <c r="Q169" s="1"/>
      <c r="R169" s="1"/>
      <c r="S169" s="1"/>
      <c r="T169" s="1">
        <v>200</v>
      </c>
      <c r="U169" s="1">
        <v>6000</v>
      </c>
      <c r="V169" s="1">
        <v>2000</v>
      </c>
      <c r="W169" s="1"/>
      <c r="X169" s="1">
        <v>8200</v>
      </c>
      <c r="AI169" s="1"/>
    </row>
    <row r="170" spans="1:35" x14ac:dyDescent="0.25">
      <c r="A170" t="s">
        <v>120</v>
      </c>
      <c r="B170" t="s">
        <v>103</v>
      </c>
      <c r="C170" s="1">
        <v>2</v>
      </c>
      <c r="D170" s="1">
        <v>400</v>
      </c>
      <c r="E170" s="1">
        <v>2</v>
      </c>
      <c r="F170" t="s">
        <v>17</v>
      </c>
      <c r="G170" t="s">
        <v>14</v>
      </c>
      <c r="J170" s="1">
        <v>40</v>
      </c>
      <c r="K170">
        <f>J170/(D170/10000)</f>
        <v>1000</v>
      </c>
      <c r="L170" s="2"/>
      <c r="P170" s="2" t="s">
        <v>330</v>
      </c>
      <c r="Q170" s="1"/>
      <c r="R170" s="1">
        <v>100</v>
      </c>
      <c r="S170" s="1"/>
      <c r="T170" s="1"/>
      <c r="U170" s="1">
        <v>2000</v>
      </c>
      <c r="V170" s="1"/>
      <c r="W170" s="1"/>
      <c r="X170" s="1">
        <v>2100</v>
      </c>
      <c r="AI170" s="1"/>
    </row>
    <row r="171" spans="1:35" x14ac:dyDescent="0.25">
      <c r="A171" t="s">
        <v>121</v>
      </c>
      <c r="B171" t="s">
        <v>103</v>
      </c>
      <c r="C171" s="1">
        <v>3</v>
      </c>
      <c r="D171" s="1">
        <v>2000</v>
      </c>
      <c r="E171" s="1">
        <v>10</v>
      </c>
      <c r="F171" t="s">
        <v>17</v>
      </c>
      <c r="G171" t="s">
        <v>14</v>
      </c>
      <c r="J171" s="1">
        <v>100</v>
      </c>
      <c r="K171">
        <f>J171/(D171/10000)</f>
        <v>500</v>
      </c>
      <c r="L171" s="2"/>
      <c r="P171" s="2" t="s">
        <v>331</v>
      </c>
      <c r="Q171" s="1"/>
      <c r="R171" s="1">
        <v>3200</v>
      </c>
      <c r="S171" s="1"/>
      <c r="T171" s="1"/>
      <c r="U171" s="1">
        <v>3200</v>
      </c>
      <c r="V171" s="1"/>
      <c r="W171" s="1"/>
      <c r="X171" s="1">
        <v>6400</v>
      </c>
      <c r="AI171" s="1"/>
    </row>
    <row r="172" spans="1:35" x14ac:dyDescent="0.25">
      <c r="A172" t="s">
        <v>121</v>
      </c>
      <c r="B172" t="s">
        <v>103</v>
      </c>
      <c r="C172" s="1">
        <v>1</v>
      </c>
      <c r="D172" s="1">
        <v>1000</v>
      </c>
      <c r="E172" s="1">
        <v>10</v>
      </c>
      <c r="F172" t="s">
        <v>13</v>
      </c>
      <c r="G172" t="s">
        <v>14</v>
      </c>
      <c r="J172" s="1">
        <v>75</v>
      </c>
      <c r="K172">
        <f>J172/(D172/10000)</f>
        <v>750</v>
      </c>
      <c r="L172" s="2"/>
      <c r="P172" s="2" t="s">
        <v>332</v>
      </c>
      <c r="Q172" s="1"/>
      <c r="R172" s="1">
        <v>400</v>
      </c>
      <c r="S172" s="1"/>
      <c r="T172" s="1">
        <v>150</v>
      </c>
      <c r="U172" s="1">
        <v>4000</v>
      </c>
      <c r="V172" s="1">
        <v>1500</v>
      </c>
      <c r="W172" s="1"/>
      <c r="X172" s="1">
        <v>6050</v>
      </c>
      <c r="AI172" s="1"/>
    </row>
    <row r="173" spans="1:35" x14ac:dyDescent="0.25">
      <c r="A173" t="s">
        <v>121</v>
      </c>
      <c r="B173" t="s">
        <v>103</v>
      </c>
      <c r="C173" s="1">
        <v>2</v>
      </c>
      <c r="D173" s="1">
        <v>1000</v>
      </c>
      <c r="E173" s="1">
        <v>10</v>
      </c>
      <c r="F173" t="s">
        <v>20</v>
      </c>
      <c r="G173" t="s">
        <v>14</v>
      </c>
      <c r="J173" s="1">
        <v>90</v>
      </c>
      <c r="K173">
        <f>J173/(D173/10000)</f>
        <v>900</v>
      </c>
      <c r="L173" s="2"/>
      <c r="P173" s="2" t="s">
        <v>159</v>
      </c>
      <c r="Q173" s="1"/>
      <c r="R173" s="1">
        <v>200</v>
      </c>
      <c r="S173" s="1"/>
      <c r="T173" s="1">
        <v>40</v>
      </c>
      <c r="U173" s="1">
        <v>200</v>
      </c>
      <c r="V173" s="1"/>
      <c r="W173" s="1"/>
      <c r="X173" s="1">
        <v>440</v>
      </c>
      <c r="AI173" s="1"/>
    </row>
    <row r="174" spans="1:35" x14ac:dyDescent="0.25">
      <c r="A174" t="s">
        <v>122</v>
      </c>
      <c r="B174" t="s">
        <v>123</v>
      </c>
      <c r="C174" s="1">
        <v>1</v>
      </c>
      <c r="D174" s="1">
        <v>200</v>
      </c>
      <c r="E174" s="1">
        <v>1</v>
      </c>
      <c r="F174" t="s">
        <v>13</v>
      </c>
      <c r="G174" t="s">
        <v>14</v>
      </c>
      <c r="J174" s="1">
        <v>25</v>
      </c>
      <c r="K174">
        <f>J174/(D174/10000)</f>
        <v>1250</v>
      </c>
      <c r="L174" s="2"/>
      <c r="P174" s="2" t="s">
        <v>160</v>
      </c>
      <c r="Q174" s="1"/>
      <c r="R174" s="1"/>
      <c r="S174" s="1"/>
      <c r="T174" s="1"/>
      <c r="U174" s="1">
        <v>100</v>
      </c>
      <c r="V174" s="1">
        <v>20</v>
      </c>
      <c r="W174" s="1"/>
      <c r="X174" s="1">
        <v>120</v>
      </c>
      <c r="AI174" s="1"/>
    </row>
    <row r="175" spans="1:35" x14ac:dyDescent="0.25">
      <c r="A175" s="4" t="s">
        <v>296</v>
      </c>
      <c r="B175" s="4" t="s">
        <v>103</v>
      </c>
      <c r="C175" s="1">
        <v>1</v>
      </c>
      <c r="D175" s="5">
        <v>2000</v>
      </c>
      <c r="E175" s="1">
        <v>10</v>
      </c>
      <c r="F175" s="1" t="s">
        <v>13</v>
      </c>
      <c r="G175" s="1" t="s">
        <v>14</v>
      </c>
      <c r="H175" s="1"/>
      <c r="I175" s="1"/>
      <c r="J175" s="5">
        <v>100</v>
      </c>
      <c r="K175">
        <v>500</v>
      </c>
      <c r="L175" s="2"/>
      <c r="P175" s="2" t="s">
        <v>333</v>
      </c>
      <c r="Q175" s="1"/>
      <c r="R175" s="1">
        <v>200</v>
      </c>
      <c r="S175" s="1"/>
      <c r="T175" s="1">
        <v>300</v>
      </c>
      <c r="U175" s="1">
        <v>1000</v>
      </c>
      <c r="V175" s="1">
        <v>1000</v>
      </c>
      <c r="W175" s="1"/>
      <c r="X175" s="1">
        <v>2500</v>
      </c>
      <c r="AI175" s="1"/>
    </row>
    <row r="176" spans="1:35" x14ac:dyDescent="0.25">
      <c r="A176" t="s">
        <v>124</v>
      </c>
      <c r="B176" t="s">
        <v>103</v>
      </c>
      <c r="C176" s="1">
        <v>1</v>
      </c>
      <c r="D176" s="1">
        <v>800</v>
      </c>
      <c r="E176" s="1">
        <v>5</v>
      </c>
      <c r="F176" t="s">
        <v>13</v>
      </c>
      <c r="G176" t="s">
        <v>14</v>
      </c>
      <c r="J176" s="1">
        <v>7.5</v>
      </c>
      <c r="K176">
        <f>J176/(D176/10000)</f>
        <v>93.75</v>
      </c>
      <c r="L176" s="2"/>
      <c r="P176" s="2" t="s">
        <v>161</v>
      </c>
      <c r="Q176" s="1"/>
      <c r="R176" s="1">
        <v>200</v>
      </c>
      <c r="S176" s="1"/>
      <c r="T176" s="1"/>
      <c r="U176" s="1">
        <v>2000</v>
      </c>
      <c r="V176" s="1"/>
      <c r="W176" s="1"/>
      <c r="X176" s="1">
        <v>2200</v>
      </c>
      <c r="AI176" s="1"/>
    </row>
    <row r="177" spans="1:35" x14ac:dyDescent="0.25">
      <c r="A177" t="s">
        <v>125</v>
      </c>
      <c r="B177" t="s">
        <v>103</v>
      </c>
      <c r="C177" s="1">
        <v>1</v>
      </c>
      <c r="D177" s="1">
        <v>2400</v>
      </c>
      <c r="E177" s="1">
        <v>10</v>
      </c>
      <c r="F177" t="s">
        <v>13</v>
      </c>
      <c r="G177" t="s">
        <v>14</v>
      </c>
      <c r="J177" s="1">
        <v>80</v>
      </c>
      <c r="K177">
        <f>J177/(D177/10000)</f>
        <v>333.33333333333337</v>
      </c>
      <c r="L177" s="2"/>
      <c r="P177" s="2" t="s">
        <v>162</v>
      </c>
      <c r="Q177" s="1"/>
      <c r="R177" s="1">
        <v>800</v>
      </c>
      <c r="S177" s="1"/>
      <c r="T177" s="1"/>
      <c r="U177" s="1"/>
      <c r="V177" s="1"/>
      <c r="W177" s="1"/>
      <c r="X177" s="1">
        <v>800</v>
      </c>
      <c r="AI177" s="1"/>
    </row>
    <row r="178" spans="1:35" x14ac:dyDescent="0.25">
      <c r="A178" t="s">
        <v>126</v>
      </c>
      <c r="B178" t="s">
        <v>103</v>
      </c>
      <c r="C178" s="1">
        <v>1</v>
      </c>
      <c r="D178" s="1">
        <v>800</v>
      </c>
      <c r="E178" s="1">
        <v>5</v>
      </c>
      <c r="F178" t="s">
        <v>13</v>
      </c>
      <c r="G178" t="s">
        <v>14</v>
      </c>
      <c r="J178" s="1">
        <v>25</v>
      </c>
      <c r="K178">
        <f>J178/(D178/10000)</f>
        <v>312.5</v>
      </c>
      <c r="L178" s="2"/>
      <c r="P178" s="2" t="s">
        <v>163</v>
      </c>
      <c r="Q178" s="1"/>
      <c r="R178" s="1">
        <v>800</v>
      </c>
      <c r="S178" s="1"/>
      <c r="T178" s="1"/>
      <c r="U178" s="1"/>
      <c r="V178" s="1"/>
      <c r="W178" s="1"/>
      <c r="X178" s="1">
        <v>800</v>
      </c>
      <c r="AI178" s="1"/>
    </row>
    <row r="179" spans="1:35" x14ac:dyDescent="0.25">
      <c r="A179" t="s">
        <v>127</v>
      </c>
      <c r="B179" t="s">
        <v>103</v>
      </c>
      <c r="C179" s="1">
        <v>2</v>
      </c>
      <c r="D179" s="1">
        <v>800</v>
      </c>
      <c r="E179" s="1">
        <v>5</v>
      </c>
      <c r="F179" t="s">
        <v>13</v>
      </c>
      <c r="G179" t="s">
        <v>14</v>
      </c>
      <c r="J179" s="1">
        <v>25</v>
      </c>
      <c r="K179">
        <f>J179/(D179/10000)</f>
        <v>312.5</v>
      </c>
      <c r="L179" s="2"/>
      <c r="P179" s="2" t="s">
        <v>164</v>
      </c>
      <c r="Q179" s="1"/>
      <c r="R179" s="1">
        <v>80</v>
      </c>
      <c r="S179" s="1"/>
      <c r="T179" s="1"/>
      <c r="U179" s="1">
        <v>160</v>
      </c>
      <c r="V179" s="1"/>
      <c r="W179" s="1"/>
      <c r="X179" s="1">
        <v>240</v>
      </c>
      <c r="AG179" s="1"/>
      <c r="AI179" s="1"/>
    </row>
    <row r="180" spans="1:35" x14ac:dyDescent="0.25">
      <c r="A180" t="s">
        <v>127</v>
      </c>
      <c r="B180" t="s">
        <v>103</v>
      </c>
      <c r="C180" s="1">
        <v>1</v>
      </c>
      <c r="D180" s="1">
        <v>400</v>
      </c>
      <c r="E180" s="1">
        <v>2.5</v>
      </c>
      <c r="F180" t="s">
        <v>17</v>
      </c>
      <c r="G180" t="s">
        <v>14</v>
      </c>
      <c r="J180" s="1">
        <v>20</v>
      </c>
      <c r="K180">
        <f>J180/(D180/10000)</f>
        <v>500</v>
      </c>
      <c r="L180" s="2"/>
      <c r="P180" s="2" t="s">
        <v>165</v>
      </c>
      <c r="Q180" s="1"/>
      <c r="R180" s="1">
        <v>80</v>
      </c>
      <c r="S180" s="1"/>
      <c r="T180" s="1"/>
      <c r="U180" s="1">
        <v>200</v>
      </c>
      <c r="V180" s="1"/>
      <c r="W180" s="1"/>
      <c r="X180" s="1">
        <v>280</v>
      </c>
      <c r="AG180" s="1"/>
      <c r="AI180" s="1"/>
    </row>
    <row r="181" spans="1:35" x14ac:dyDescent="0.25">
      <c r="A181" t="s">
        <v>128</v>
      </c>
      <c r="B181" t="s">
        <v>103</v>
      </c>
      <c r="C181" s="1">
        <v>2</v>
      </c>
      <c r="D181" s="1">
        <v>400</v>
      </c>
      <c r="E181" s="1">
        <v>2.5</v>
      </c>
      <c r="F181" t="s">
        <v>17</v>
      </c>
      <c r="G181" t="s">
        <v>14</v>
      </c>
      <c r="J181" s="1">
        <v>30</v>
      </c>
      <c r="K181">
        <f>J181/(D181/10000)</f>
        <v>750</v>
      </c>
      <c r="L181" s="2"/>
      <c r="P181" s="2" t="s">
        <v>166</v>
      </c>
      <c r="Q181" s="1"/>
      <c r="R181" s="1">
        <v>500</v>
      </c>
      <c r="S181" s="1"/>
      <c r="T181" s="1"/>
      <c r="U181" s="1"/>
      <c r="V181" s="1"/>
      <c r="W181" s="1"/>
      <c r="X181" s="1">
        <v>500</v>
      </c>
      <c r="AI181" s="1"/>
    </row>
    <row r="182" spans="1:35" x14ac:dyDescent="0.25">
      <c r="A182" t="s">
        <v>128</v>
      </c>
      <c r="B182" t="s">
        <v>103</v>
      </c>
      <c r="C182" s="1">
        <v>1</v>
      </c>
      <c r="D182" s="1">
        <v>800</v>
      </c>
      <c r="E182" s="1">
        <v>10</v>
      </c>
      <c r="F182" t="s">
        <v>13</v>
      </c>
      <c r="G182" t="s">
        <v>14</v>
      </c>
      <c r="J182" s="1">
        <v>75</v>
      </c>
      <c r="K182">
        <f>J182/(D182/10000)</f>
        <v>937.5</v>
      </c>
      <c r="L182" s="2"/>
      <c r="P182" s="2" t="s">
        <v>334</v>
      </c>
      <c r="Q182" s="1"/>
      <c r="R182" s="1"/>
      <c r="S182" s="1"/>
      <c r="T182" s="1">
        <v>100</v>
      </c>
      <c r="U182" s="1">
        <v>600</v>
      </c>
      <c r="V182" s="1"/>
      <c r="W182" s="1"/>
      <c r="X182" s="1">
        <v>700</v>
      </c>
      <c r="AI182" s="1"/>
    </row>
    <row r="183" spans="1:35" x14ac:dyDescent="0.25">
      <c r="A183" t="s">
        <v>129</v>
      </c>
      <c r="B183" t="s">
        <v>103</v>
      </c>
      <c r="C183" s="1">
        <v>2</v>
      </c>
      <c r="D183" s="1">
        <v>800</v>
      </c>
      <c r="E183" s="1">
        <v>5</v>
      </c>
      <c r="F183" t="s">
        <v>75</v>
      </c>
      <c r="G183" t="s">
        <v>14</v>
      </c>
      <c r="J183" s="1">
        <v>5</v>
      </c>
      <c r="K183">
        <f>J183/(D183/10000)</f>
        <v>62.5</v>
      </c>
      <c r="L183" s="2"/>
      <c r="P183" s="2" t="s">
        <v>167</v>
      </c>
      <c r="Q183" s="1"/>
      <c r="R183" s="1"/>
      <c r="S183" s="1"/>
      <c r="T183" s="1">
        <v>150</v>
      </c>
      <c r="U183" s="1">
        <v>320</v>
      </c>
      <c r="V183" s="1"/>
      <c r="W183" s="1"/>
      <c r="X183" s="1">
        <v>470</v>
      </c>
      <c r="AI183" s="1"/>
    </row>
    <row r="184" spans="1:35" x14ac:dyDescent="0.25">
      <c r="A184" t="s">
        <v>129</v>
      </c>
      <c r="B184" t="s">
        <v>103</v>
      </c>
      <c r="C184" s="1">
        <v>1</v>
      </c>
      <c r="D184" s="1">
        <v>800</v>
      </c>
      <c r="E184" s="1">
        <v>5</v>
      </c>
      <c r="F184" t="s">
        <v>13</v>
      </c>
      <c r="G184" t="s">
        <v>14</v>
      </c>
      <c r="J184" s="1">
        <v>25</v>
      </c>
      <c r="K184">
        <f>J184/(D184/10000)</f>
        <v>312.5</v>
      </c>
      <c r="L184" s="2"/>
      <c r="P184" s="2" t="s">
        <v>169</v>
      </c>
      <c r="Q184" s="1"/>
      <c r="R184" s="1"/>
      <c r="S184" s="1"/>
      <c r="T184" s="1">
        <v>120</v>
      </c>
      <c r="U184" s="1">
        <v>400</v>
      </c>
      <c r="V184" s="1"/>
      <c r="W184" s="1"/>
      <c r="X184" s="1">
        <v>520</v>
      </c>
      <c r="AI184" s="1"/>
    </row>
    <row r="185" spans="1:35" x14ac:dyDescent="0.25">
      <c r="A185" s="4" t="s">
        <v>297</v>
      </c>
      <c r="B185" s="4" t="s">
        <v>103</v>
      </c>
      <c r="C185" s="1">
        <v>1</v>
      </c>
      <c r="D185" s="5">
        <v>1000</v>
      </c>
      <c r="E185" s="1">
        <v>10</v>
      </c>
      <c r="F185" s="1" t="s">
        <v>13</v>
      </c>
      <c r="G185" s="1" t="s">
        <v>14</v>
      </c>
      <c r="H185" s="1"/>
      <c r="I185" s="1"/>
      <c r="J185" s="1">
        <v>100</v>
      </c>
      <c r="K185">
        <v>1000</v>
      </c>
      <c r="L185" s="2"/>
      <c r="P185" s="2" t="s">
        <v>170</v>
      </c>
      <c r="Q185" s="1"/>
      <c r="R185" s="1">
        <v>200</v>
      </c>
      <c r="S185" s="1"/>
      <c r="T185" s="1">
        <v>500</v>
      </c>
      <c r="U185" s="1">
        <v>500</v>
      </c>
      <c r="V185" s="1"/>
      <c r="W185" s="1"/>
      <c r="X185" s="1">
        <v>1200</v>
      </c>
      <c r="AI185" s="1"/>
    </row>
    <row r="186" spans="1:35" x14ac:dyDescent="0.25">
      <c r="A186" t="s">
        <v>130</v>
      </c>
      <c r="B186" t="s">
        <v>103</v>
      </c>
      <c r="C186" s="1">
        <v>2</v>
      </c>
      <c r="D186" s="1">
        <v>25</v>
      </c>
      <c r="E186" s="1">
        <v>0.25</v>
      </c>
      <c r="F186" t="s">
        <v>17</v>
      </c>
      <c r="G186" t="s">
        <v>15</v>
      </c>
      <c r="H186" t="s">
        <v>131</v>
      </c>
      <c r="I186" s="1">
        <v>30</v>
      </c>
      <c r="J186" s="1">
        <v>5</v>
      </c>
      <c r="K186">
        <f>J186/(D186/10000)</f>
        <v>2000</v>
      </c>
      <c r="L186" s="2"/>
      <c r="P186" s="2" t="s">
        <v>335</v>
      </c>
      <c r="Q186" s="1"/>
      <c r="R186" s="1"/>
      <c r="S186" s="1"/>
      <c r="T186" s="1">
        <v>100</v>
      </c>
      <c r="U186" s="1">
        <v>4000</v>
      </c>
      <c r="V186" s="1"/>
      <c r="W186" s="1"/>
      <c r="X186" s="1">
        <v>4100</v>
      </c>
      <c r="AI186" s="1"/>
    </row>
    <row r="187" spans="1:35" x14ac:dyDescent="0.25">
      <c r="A187" t="s">
        <v>130</v>
      </c>
      <c r="B187" t="s">
        <v>103</v>
      </c>
      <c r="C187" s="1">
        <v>1</v>
      </c>
      <c r="D187" s="1">
        <v>75</v>
      </c>
      <c r="E187" s="1">
        <v>0.75</v>
      </c>
      <c r="F187" t="s">
        <v>13</v>
      </c>
      <c r="G187" t="s">
        <v>14</v>
      </c>
      <c r="J187" s="1">
        <v>45</v>
      </c>
      <c r="K187">
        <f>J187/(D187/10000)</f>
        <v>6000</v>
      </c>
      <c r="L187" s="2"/>
      <c r="P187" s="2" t="s">
        <v>174</v>
      </c>
      <c r="Q187" s="1"/>
      <c r="R187" s="1"/>
      <c r="S187" s="1"/>
      <c r="T187" s="1">
        <v>50</v>
      </c>
      <c r="U187" s="1">
        <v>200</v>
      </c>
      <c r="V187" s="1"/>
      <c r="W187" s="1"/>
      <c r="X187" s="1">
        <v>250</v>
      </c>
      <c r="AI187" s="1"/>
    </row>
    <row r="188" spans="1:35" x14ac:dyDescent="0.25">
      <c r="A188" t="s">
        <v>132</v>
      </c>
      <c r="B188" t="s">
        <v>103</v>
      </c>
      <c r="C188" s="1">
        <v>2</v>
      </c>
      <c r="D188" s="1">
        <v>250</v>
      </c>
      <c r="E188" s="1">
        <v>4</v>
      </c>
      <c r="F188" t="s">
        <v>75</v>
      </c>
      <c r="G188" t="s">
        <v>14</v>
      </c>
      <c r="J188" s="1">
        <v>0</v>
      </c>
      <c r="K188">
        <f>J188/(D188/10000)</f>
        <v>0</v>
      </c>
      <c r="L188" s="2"/>
      <c r="P188" s="2" t="s">
        <v>176</v>
      </c>
      <c r="Q188" s="1"/>
      <c r="R188" s="1"/>
      <c r="S188" s="1"/>
      <c r="T188" s="1"/>
      <c r="U188" s="1">
        <v>100</v>
      </c>
      <c r="V188" s="1"/>
      <c r="W188" s="1"/>
      <c r="X188" s="1">
        <v>100</v>
      </c>
      <c r="AI188" s="1"/>
    </row>
    <row r="189" spans="1:35" x14ac:dyDescent="0.25">
      <c r="A189" t="s">
        <v>132</v>
      </c>
      <c r="B189" t="s">
        <v>103</v>
      </c>
      <c r="C189" s="1">
        <v>1</v>
      </c>
      <c r="D189" s="1">
        <v>500</v>
      </c>
      <c r="E189" s="1">
        <v>10</v>
      </c>
      <c r="F189" t="s">
        <v>13</v>
      </c>
      <c r="G189" t="s">
        <v>14</v>
      </c>
      <c r="J189" s="1">
        <v>125</v>
      </c>
      <c r="K189">
        <f>J189/(D189/10000)</f>
        <v>2500</v>
      </c>
      <c r="L189" s="2"/>
      <c r="P189" s="2" t="s">
        <v>177</v>
      </c>
      <c r="Q189" s="1"/>
      <c r="R189" s="1"/>
      <c r="S189" s="1"/>
      <c r="T189" s="1">
        <v>250</v>
      </c>
      <c r="U189" s="1">
        <v>800</v>
      </c>
      <c r="V189" s="1"/>
      <c r="W189" s="1"/>
      <c r="X189" s="1">
        <v>1050</v>
      </c>
      <c r="AI189" s="1"/>
    </row>
    <row r="190" spans="1:35" x14ac:dyDescent="0.25">
      <c r="A190" s="4" t="s">
        <v>298</v>
      </c>
      <c r="B190" s="4" t="s">
        <v>103</v>
      </c>
      <c r="C190" s="1">
        <v>1</v>
      </c>
      <c r="D190" s="5">
        <v>1000</v>
      </c>
      <c r="E190" s="1">
        <v>5</v>
      </c>
      <c r="F190" s="1" t="s">
        <v>13</v>
      </c>
      <c r="G190" s="1" t="s">
        <v>14</v>
      </c>
      <c r="H190" s="1"/>
      <c r="I190" s="1"/>
      <c r="J190" s="1">
        <v>112</v>
      </c>
      <c r="K190">
        <v>1120</v>
      </c>
      <c r="L190" s="2"/>
      <c r="P190" s="2" t="s">
        <v>178</v>
      </c>
      <c r="Q190" s="1"/>
      <c r="R190" s="1">
        <v>400</v>
      </c>
      <c r="S190" s="1"/>
      <c r="T190" s="1"/>
      <c r="U190" s="1">
        <v>800</v>
      </c>
      <c r="V190" s="1"/>
      <c r="W190" s="1"/>
      <c r="X190" s="1">
        <v>1200</v>
      </c>
      <c r="AI190" s="1"/>
    </row>
    <row r="191" spans="1:35" x14ac:dyDescent="0.25">
      <c r="A191" s="4" t="s">
        <v>298</v>
      </c>
      <c r="B191" s="4" t="s">
        <v>103</v>
      </c>
      <c r="C191" s="1">
        <v>2</v>
      </c>
      <c r="D191" s="5">
        <v>400</v>
      </c>
      <c r="E191" s="1">
        <v>4</v>
      </c>
      <c r="F191" s="1" t="s">
        <v>25</v>
      </c>
      <c r="G191" s="1" t="s">
        <v>14</v>
      </c>
      <c r="H191" s="1"/>
      <c r="I191" s="1"/>
      <c r="J191" s="1">
        <v>20</v>
      </c>
      <c r="K191">
        <v>500</v>
      </c>
      <c r="L191" s="2"/>
      <c r="P191" s="2" t="s">
        <v>179</v>
      </c>
      <c r="Q191" s="1"/>
      <c r="R191" s="1">
        <v>800</v>
      </c>
      <c r="S191" s="1"/>
      <c r="T191" s="1">
        <v>8000</v>
      </c>
      <c r="U191" s="1">
        <v>2000</v>
      </c>
      <c r="V191" s="1"/>
      <c r="W191" s="1"/>
      <c r="X191" s="1">
        <v>10800</v>
      </c>
      <c r="AI191" s="1"/>
    </row>
    <row r="192" spans="1:35" x14ac:dyDescent="0.25">
      <c r="A192" s="4" t="s">
        <v>298</v>
      </c>
      <c r="B192" s="4" t="s">
        <v>103</v>
      </c>
      <c r="C192" s="1">
        <v>3</v>
      </c>
      <c r="D192" s="5">
        <v>400</v>
      </c>
      <c r="E192" s="1">
        <v>4</v>
      </c>
      <c r="F192" s="1" t="s">
        <v>75</v>
      </c>
      <c r="G192" s="1" t="s">
        <v>15</v>
      </c>
      <c r="H192" s="1" t="s">
        <v>131</v>
      </c>
      <c r="I192" s="1">
        <v>50</v>
      </c>
      <c r="J192" s="1">
        <v>20</v>
      </c>
      <c r="K192">
        <v>500</v>
      </c>
      <c r="L192" s="2"/>
      <c r="P192" s="2" t="s">
        <v>180</v>
      </c>
      <c r="Q192" s="1"/>
      <c r="R192" s="1"/>
      <c r="S192" s="1"/>
      <c r="T192" s="1">
        <v>800</v>
      </c>
      <c r="U192" s="1">
        <v>2000</v>
      </c>
      <c r="V192" s="1">
        <v>1000</v>
      </c>
      <c r="W192" s="1"/>
      <c r="X192" s="1">
        <v>3800</v>
      </c>
      <c r="AI192" s="1"/>
    </row>
    <row r="193" spans="1:35" x14ac:dyDescent="0.25">
      <c r="A193" t="s">
        <v>133</v>
      </c>
      <c r="B193" t="s">
        <v>103</v>
      </c>
      <c r="C193" s="1">
        <v>1</v>
      </c>
      <c r="D193" s="1">
        <v>200</v>
      </c>
      <c r="E193" s="1">
        <v>5</v>
      </c>
      <c r="F193" t="s">
        <v>13</v>
      </c>
      <c r="G193" t="s">
        <v>14</v>
      </c>
      <c r="J193" s="1">
        <v>25</v>
      </c>
      <c r="K193">
        <f>J193/(D193/10000)</f>
        <v>1250</v>
      </c>
      <c r="L193" s="2"/>
      <c r="P193" s="2" t="s">
        <v>181</v>
      </c>
      <c r="Q193" s="1"/>
      <c r="R193" s="1"/>
      <c r="S193" s="1"/>
      <c r="T193" s="1"/>
      <c r="U193" s="1">
        <v>800</v>
      </c>
      <c r="V193" s="1"/>
      <c r="W193" s="1"/>
      <c r="X193" s="1">
        <v>800</v>
      </c>
      <c r="AI193" s="1"/>
    </row>
    <row r="194" spans="1:35" x14ac:dyDescent="0.25">
      <c r="A194" t="s">
        <v>134</v>
      </c>
      <c r="B194" t="s">
        <v>103</v>
      </c>
      <c r="C194" s="1">
        <v>1</v>
      </c>
      <c r="D194" s="1">
        <v>200</v>
      </c>
      <c r="E194" s="1">
        <v>10</v>
      </c>
      <c r="F194" t="s">
        <v>13</v>
      </c>
      <c r="G194" t="s">
        <v>14</v>
      </c>
      <c r="J194" s="1">
        <v>125</v>
      </c>
      <c r="K194">
        <f>J194/(D194/10000)</f>
        <v>6250</v>
      </c>
      <c r="L194" s="2"/>
      <c r="P194" s="2" t="s">
        <v>182</v>
      </c>
      <c r="Q194" s="1"/>
      <c r="R194" s="1">
        <v>2000</v>
      </c>
      <c r="S194" s="1"/>
      <c r="T194" s="1"/>
      <c r="U194" s="1">
        <v>4000</v>
      </c>
      <c r="V194" s="1"/>
      <c r="W194" s="1"/>
      <c r="X194" s="1">
        <v>6000</v>
      </c>
      <c r="AI194" s="1"/>
    </row>
    <row r="195" spans="1:35" x14ac:dyDescent="0.25">
      <c r="A195" t="s">
        <v>135</v>
      </c>
      <c r="B195" t="s">
        <v>103</v>
      </c>
      <c r="C195" s="1">
        <v>3</v>
      </c>
      <c r="D195" s="1">
        <v>1000</v>
      </c>
      <c r="E195" s="1">
        <v>5</v>
      </c>
      <c r="F195" t="s">
        <v>75</v>
      </c>
      <c r="G195" t="s">
        <v>15</v>
      </c>
      <c r="H195" t="s">
        <v>18</v>
      </c>
      <c r="I195" s="1">
        <v>50</v>
      </c>
      <c r="J195" s="1">
        <v>50</v>
      </c>
      <c r="K195">
        <f>J195/(D195/10000)</f>
        <v>500</v>
      </c>
      <c r="L195" s="2"/>
      <c r="P195" s="2" t="s">
        <v>183</v>
      </c>
      <c r="Q195" s="1"/>
      <c r="R195" s="1">
        <v>1000</v>
      </c>
      <c r="S195" s="1"/>
      <c r="T195" s="1"/>
      <c r="U195" s="1">
        <v>2000</v>
      </c>
      <c r="V195" s="1"/>
      <c r="W195" s="1"/>
      <c r="X195" s="1">
        <v>3000</v>
      </c>
      <c r="AG195" s="1"/>
      <c r="AI195" s="1"/>
    </row>
    <row r="196" spans="1:35" x14ac:dyDescent="0.25">
      <c r="A196" t="s">
        <v>135</v>
      </c>
      <c r="B196" t="s">
        <v>103</v>
      </c>
      <c r="C196" s="1">
        <v>1</v>
      </c>
      <c r="D196" s="1">
        <v>600</v>
      </c>
      <c r="E196" s="1">
        <v>10</v>
      </c>
      <c r="F196" t="s">
        <v>13</v>
      </c>
      <c r="G196" t="s">
        <v>14</v>
      </c>
      <c r="J196" s="1">
        <v>150</v>
      </c>
      <c r="K196">
        <f>J196/(D196/10000)</f>
        <v>2500</v>
      </c>
      <c r="L196" s="2"/>
      <c r="P196" s="2" t="s">
        <v>184</v>
      </c>
      <c r="Q196" s="1"/>
      <c r="R196" s="1"/>
      <c r="S196" s="1"/>
      <c r="T196" s="1">
        <v>800</v>
      </c>
      <c r="U196" s="1">
        <v>400</v>
      </c>
      <c r="V196" s="1"/>
      <c r="W196" s="1"/>
      <c r="X196" s="1">
        <v>1200</v>
      </c>
      <c r="AI196" s="1"/>
    </row>
    <row r="197" spans="1:35" x14ac:dyDescent="0.25">
      <c r="A197" t="s">
        <v>135</v>
      </c>
      <c r="B197" t="s">
        <v>103</v>
      </c>
      <c r="C197" s="1">
        <v>2</v>
      </c>
      <c r="D197" s="1">
        <v>40</v>
      </c>
      <c r="E197" s="1">
        <v>2</v>
      </c>
      <c r="F197" t="s">
        <v>25</v>
      </c>
      <c r="G197" t="s">
        <v>14</v>
      </c>
      <c r="J197" s="1">
        <v>30</v>
      </c>
      <c r="K197">
        <f>J197/(D197/10000)</f>
        <v>7500</v>
      </c>
      <c r="L197" s="2"/>
      <c r="P197" s="2" t="s">
        <v>185</v>
      </c>
      <c r="Q197" s="1"/>
      <c r="R197" s="1">
        <v>4000</v>
      </c>
      <c r="S197" s="1"/>
      <c r="T197" s="1"/>
      <c r="U197" s="1">
        <v>4000</v>
      </c>
      <c r="V197" s="1"/>
      <c r="W197" s="1"/>
      <c r="X197" s="1">
        <v>8000</v>
      </c>
      <c r="AI197" s="1"/>
    </row>
    <row r="198" spans="1:35" x14ac:dyDescent="0.25">
      <c r="A198" t="s">
        <v>136</v>
      </c>
      <c r="B198" t="s">
        <v>103</v>
      </c>
      <c r="C198" s="1">
        <v>1</v>
      </c>
      <c r="D198" s="1">
        <v>200</v>
      </c>
      <c r="E198" s="1">
        <v>1</v>
      </c>
      <c r="F198" t="s">
        <v>13</v>
      </c>
      <c r="G198" t="s">
        <v>14</v>
      </c>
      <c r="J198" s="1">
        <v>12.5</v>
      </c>
      <c r="K198">
        <f>J198/(D198/10000)</f>
        <v>625</v>
      </c>
      <c r="L198" s="2"/>
      <c r="P198" s="2" t="s">
        <v>186</v>
      </c>
      <c r="Q198" s="1"/>
      <c r="R198" s="1">
        <v>800</v>
      </c>
      <c r="S198" s="1"/>
      <c r="T198" s="1"/>
      <c r="U198" s="1">
        <v>2000</v>
      </c>
      <c r="V198" s="1">
        <v>2000</v>
      </c>
      <c r="W198" s="1"/>
      <c r="X198" s="1">
        <v>4800</v>
      </c>
      <c r="AI198" s="1"/>
    </row>
    <row r="199" spans="1:35" x14ac:dyDescent="0.25">
      <c r="A199" s="4" t="s">
        <v>299</v>
      </c>
      <c r="B199" s="4" t="s">
        <v>103</v>
      </c>
      <c r="C199" s="1">
        <v>1</v>
      </c>
      <c r="D199" s="5">
        <v>1000</v>
      </c>
      <c r="E199" s="1">
        <v>5</v>
      </c>
      <c r="F199" s="1" t="s">
        <v>13</v>
      </c>
      <c r="G199" s="1" t="s">
        <v>14</v>
      </c>
      <c r="H199" s="1"/>
      <c r="I199" s="1"/>
      <c r="J199" s="1">
        <v>50</v>
      </c>
      <c r="K199">
        <v>500</v>
      </c>
      <c r="L199" s="2"/>
      <c r="P199" s="2" t="s">
        <v>187</v>
      </c>
      <c r="Q199" s="1"/>
      <c r="R199" s="1">
        <v>800</v>
      </c>
      <c r="S199" s="1"/>
      <c r="T199" s="1"/>
      <c r="U199" s="1">
        <v>800</v>
      </c>
      <c r="V199" s="1"/>
      <c r="W199" s="1"/>
      <c r="X199" s="1">
        <v>1600</v>
      </c>
      <c r="AG199" s="1"/>
      <c r="AI199" s="1"/>
    </row>
    <row r="200" spans="1:35" x14ac:dyDescent="0.25">
      <c r="A200" s="4" t="s">
        <v>299</v>
      </c>
      <c r="B200" s="4" t="s">
        <v>103</v>
      </c>
      <c r="C200" s="1">
        <v>2</v>
      </c>
      <c r="D200" s="5">
        <v>400</v>
      </c>
      <c r="E200" s="1">
        <v>2</v>
      </c>
      <c r="F200" s="1" t="s">
        <v>17</v>
      </c>
      <c r="G200" s="1" t="s">
        <v>15</v>
      </c>
      <c r="H200" s="1" t="s">
        <v>131</v>
      </c>
      <c r="I200" s="1">
        <v>30</v>
      </c>
      <c r="J200" s="1">
        <v>40</v>
      </c>
      <c r="K200">
        <v>1000</v>
      </c>
      <c r="L200" s="2"/>
      <c r="P200" s="2" t="s">
        <v>188</v>
      </c>
      <c r="Q200" s="1"/>
      <c r="R200" s="1">
        <v>2000</v>
      </c>
      <c r="S200" s="1"/>
      <c r="T200" s="1"/>
      <c r="U200" s="1">
        <v>2000</v>
      </c>
      <c r="V200" s="1"/>
      <c r="W200" s="1"/>
      <c r="X200" s="1">
        <v>4000</v>
      </c>
      <c r="AI200" s="1"/>
    </row>
    <row r="201" spans="1:35" x14ac:dyDescent="0.25">
      <c r="A201" t="s">
        <v>137</v>
      </c>
      <c r="B201" t="s">
        <v>103</v>
      </c>
      <c r="C201" s="1">
        <v>2</v>
      </c>
      <c r="D201" s="1">
        <v>100</v>
      </c>
      <c r="E201" s="1">
        <v>5</v>
      </c>
      <c r="F201" t="s">
        <v>75</v>
      </c>
      <c r="G201" t="s">
        <v>14</v>
      </c>
      <c r="J201" s="1">
        <v>10</v>
      </c>
      <c r="K201">
        <f>J201/(D201/10000)</f>
        <v>1000</v>
      </c>
      <c r="L201" s="2"/>
      <c r="P201" s="2" t="s">
        <v>189</v>
      </c>
      <c r="Q201" s="1"/>
      <c r="R201" s="1"/>
      <c r="S201" s="1"/>
      <c r="T201" s="1"/>
      <c r="U201" s="1">
        <v>1000</v>
      </c>
      <c r="V201" s="1"/>
      <c r="W201" s="1"/>
      <c r="X201" s="1">
        <v>1000</v>
      </c>
      <c r="AI201" s="1"/>
    </row>
    <row r="202" spans="1:35" x14ac:dyDescent="0.25">
      <c r="A202" t="s">
        <v>137</v>
      </c>
      <c r="B202" t="s">
        <v>103</v>
      </c>
      <c r="C202" s="1">
        <v>1</v>
      </c>
      <c r="D202" s="1">
        <v>100</v>
      </c>
      <c r="E202" s="1">
        <v>5</v>
      </c>
      <c r="F202" t="s">
        <v>13</v>
      </c>
      <c r="G202" t="s">
        <v>14</v>
      </c>
      <c r="J202" s="1">
        <v>75</v>
      </c>
      <c r="K202">
        <f>J202/(D202/10000)</f>
        <v>7500</v>
      </c>
      <c r="L202" s="2"/>
      <c r="P202" s="2" t="s">
        <v>190</v>
      </c>
      <c r="Q202" s="1"/>
      <c r="R202" s="1"/>
      <c r="S202" s="1"/>
      <c r="T202" s="1"/>
      <c r="U202" s="1">
        <v>4000</v>
      </c>
      <c r="V202" s="1"/>
      <c r="W202" s="1"/>
      <c r="X202" s="1">
        <v>4000</v>
      </c>
      <c r="AI202" s="1"/>
    </row>
    <row r="203" spans="1:35" x14ac:dyDescent="0.25">
      <c r="A203" s="4" t="s">
        <v>300</v>
      </c>
      <c r="B203" s="4" t="s">
        <v>103</v>
      </c>
      <c r="C203" s="1">
        <v>1</v>
      </c>
      <c r="D203" s="5">
        <v>1000</v>
      </c>
      <c r="E203" s="1">
        <v>5</v>
      </c>
      <c r="F203" s="1" t="s">
        <v>13</v>
      </c>
      <c r="G203" s="1" t="s">
        <v>14</v>
      </c>
      <c r="H203" s="1"/>
      <c r="I203" s="1"/>
      <c r="J203" s="1">
        <v>250</v>
      </c>
      <c r="K203">
        <v>2500</v>
      </c>
      <c r="L203" s="2"/>
      <c r="P203" s="2" t="s">
        <v>191</v>
      </c>
      <c r="Q203" s="1"/>
      <c r="R203" s="1"/>
      <c r="S203" s="1"/>
      <c r="T203" s="1"/>
      <c r="U203" s="1">
        <v>1600</v>
      </c>
      <c r="V203" s="1"/>
      <c r="W203" s="1"/>
      <c r="X203" s="1">
        <v>1600</v>
      </c>
      <c r="AI203" s="1"/>
    </row>
    <row r="204" spans="1:35" x14ac:dyDescent="0.25">
      <c r="A204" s="4" t="s">
        <v>300</v>
      </c>
      <c r="B204" s="4" t="s">
        <v>103</v>
      </c>
      <c r="C204" s="1">
        <v>2</v>
      </c>
      <c r="D204" s="1">
        <v>80</v>
      </c>
      <c r="E204" s="1">
        <v>1</v>
      </c>
      <c r="F204" s="1" t="s">
        <v>75</v>
      </c>
      <c r="G204" s="1" t="s">
        <v>14</v>
      </c>
      <c r="H204" s="1"/>
      <c r="I204" s="1"/>
      <c r="J204" s="5">
        <v>10</v>
      </c>
      <c r="K204">
        <v>1250</v>
      </c>
      <c r="L204" s="2"/>
      <c r="P204" s="2" t="s">
        <v>192</v>
      </c>
      <c r="Q204" s="1"/>
      <c r="R204" s="1"/>
      <c r="S204" s="1"/>
      <c r="T204" s="1">
        <v>100</v>
      </c>
      <c r="U204" s="1">
        <v>5000</v>
      </c>
      <c r="V204" s="1"/>
      <c r="W204" s="1"/>
      <c r="X204" s="1">
        <v>5100</v>
      </c>
      <c r="AI204" s="1"/>
    </row>
    <row r="205" spans="1:35" x14ac:dyDescent="0.25">
      <c r="A205" t="s">
        <v>138</v>
      </c>
      <c r="B205" t="s">
        <v>103</v>
      </c>
      <c r="C205" s="1">
        <v>2</v>
      </c>
      <c r="D205" s="1">
        <v>50</v>
      </c>
      <c r="E205" s="1">
        <v>3</v>
      </c>
      <c r="F205" t="s">
        <v>17</v>
      </c>
      <c r="G205" t="s">
        <v>14</v>
      </c>
      <c r="J205" s="1">
        <v>5</v>
      </c>
      <c r="K205">
        <f>J205/(D205/10000)</f>
        <v>1000</v>
      </c>
      <c r="L205" s="2"/>
      <c r="P205" s="2" t="s">
        <v>336</v>
      </c>
      <c r="Q205" s="1"/>
      <c r="R205" s="1"/>
      <c r="S205" s="1"/>
      <c r="T205" s="1"/>
      <c r="U205" s="1">
        <v>4000</v>
      </c>
      <c r="V205" s="1"/>
      <c r="W205" s="1"/>
      <c r="X205" s="1">
        <v>4000</v>
      </c>
      <c r="AI205" s="1"/>
    </row>
    <row r="206" spans="1:35" x14ac:dyDescent="0.25">
      <c r="A206" t="s">
        <v>138</v>
      </c>
      <c r="B206" t="s">
        <v>103</v>
      </c>
      <c r="C206" s="1">
        <v>1</v>
      </c>
      <c r="D206" s="1">
        <v>400</v>
      </c>
      <c r="E206" s="1">
        <v>20</v>
      </c>
      <c r="F206" t="s">
        <v>13</v>
      </c>
      <c r="G206" t="s">
        <v>14</v>
      </c>
      <c r="J206" s="1">
        <v>75</v>
      </c>
      <c r="K206">
        <f>J206/(D206/10000)</f>
        <v>1875</v>
      </c>
      <c r="L206" s="2"/>
      <c r="P206" s="2" t="s">
        <v>193</v>
      </c>
      <c r="Q206" s="1"/>
      <c r="R206" s="1">
        <v>400</v>
      </c>
      <c r="S206" s="1"/>
      <c r="T206" s="1"/>
      <c r="U206" s="1">
        <v>800</v>
      </c>
      <c r="V206" s="1"/>
      <c r="W206" s="1"/>
      <c r="X206" s="1">
        <v>1200</v>
      </c>
      <c r="AI206" s="1"/>
    </row>
    <row r="207" spans="1:35" x14ac:dyDescent="0.25">
      <c r="A207" s="4" t="s">
        <v>301</v>
      </c>
      <c r="B207" s="4" t="s">
        <v>103</v>
      </c>
      <c r="C207" s="1">
        <v>1</v>
      </c>
      <c r="D207" s="5">
        <v>1000</v>
      </c>
      <c r="E207" s="1">
        <v>10</v>
      </c>
      <c r="F207" s="1" t="s">
        <v>13</v>
      </c>
      <c r="G207" s="1" t="s">
        <v>14</v>
      </c>
      <c r="H207" s="1"/>
      <c r="I207" s="1"/>
      <c r="J207" s="1">
        <v>25</v>
      </c>
      <c r="K207">
        <v>250</v>
      </c>
      <c r="L207" s="2"/>
      <c r="P207" s="2" t="s">
        <v>194</v>
      </c>
      <c r="Q207" s="1"/>
      <c r="R207" s="1">
        <v>400</v>
      </c>
      <c r="S207" s="1"/>
      <c r="T207" s="1"/>
      <c r="U207" s="1">
        <v>800</v>
      </c>
      <c r="V207" s="1"/>
      <c r="W207" s="1"/>
      <c r="X207" s="1">
        <v>1200</v>
      </c>
      <c r="AI207" s="1"/>
    </row>
    <row r="208" spans="1:35" x14ac:dyDescent="0.25">
      <c r="A208" s="4" t="s">
        <v>301</v>
      </c>
      <c r="B208" s="4" t="s">
        <v>103</v>
      </c>
      <c r="C208" s="1">
        <v>2</v>
      </c>
      <c r="D208" s="5">
        <v>200</v>
      </c>
      <c r="E208" s="1">
        <v>4</v>
      </c>
      <c r="F208" s="1" t="s">
        <v>75</v>
      </c>
      <c r="G208" s="1" t="s">
        <v>14</v>
      </c>
      <c r="H208" s="1"/>
      <c r="I208" s="1"/>
      <c r="J208" s="1">
        <v>4</v>
      </c>
      <c r="K208">
        <v>200</v>
      </c>
      <c r="L208" s="2"/>
      <c r="P208" s="2" t="s">
        <v>337</v>
      </c>
      <c r="Q208" s="1"/>
      <c r="R208" s="1">
        <v>100</v>
      </c>
      <c r="S208" s="1"/>
      <c r="T208" s="1"/>
      <c r="U208" s="1">
        <v>1000</v>
      </c>
      <c r="V208" s="1"/>
      <c r="W208" s="1"/>
      <c r="X208" s="1">
        <v>1100</v>
      </c>
      <c r="AI208" s="1"/>
    </row>
    <row r="209" spans="1:35" x14ac:dyDescent="0.25">
      <c r="A209" s="4" t="s">
        <v>302</v>
      </c>
      <c r="B209" s="4" t="s">
        <v>103</v>
      </c>
      <c r="C209" s="1">
        <v>1</v>
      </c>
      <c r="D209" s="5">
        <v>2000</v>
      </c>
      <c r="E209" s="1">
        <v>20</v>
      </c>
      <c r="F209" s="1" t="s">
        <v>13</v>
      </c>
      <c r="G209" s="1" t="s">
        <v>14</v>
      </c>
      <c r="H209" s="1"/>
      <c r="I209" s="1"/>
      <c r="J209" s="1">
        <v>75</v>
      </c>
      <c r="K209">
        <v>375</v>
      </c>
      <c r="L209" s="2"/>
      <c r="P209" s="2" t="s">
        <v>338</v>
      </c>
      <c r="Q209" s="1"/>
      <c r="R209" s="1"/>
      <c r="S209" s="1"/>
      <c r="T209" s="1">
        <v>100</v>
      </c>
      <c r="U209" s="1"/>
      <c r="V209" s="1">
        <v>100</v>
      </c>
      <c r="W209" s="1"/>
      <c r="X209" s="1">
        <v>200</v>
      </c>
      <c r="AI209" s="1"/>
    </row>
    <row r="210" spans="1:35" x14ac:dyDescent="0.25">
      <c r="A210" s="4" t="s">
        <v>302</v>
      </c>
      <c r="B210" s="4" t="s">
        <v>103</v>
      </c>
      <c r="C210" s="1">
        <v>2</v>
      </c>
      <c r="D210" s="5">
        <v>600</v>
      </c>
      <c r="E210" s="1">
        <v>5</v>
      </c>
      <c r="F210" s="1" t="s">
        <v>25</v>
      </c>
      <c r="G210" s="1" t="s">
        <v>14</v>
      </c>
      <c r="H210" s="1"/>
      <c r="I210" s="1"/>
      <c r="J210" s="1">
        <v>20</v>
      </c>
      <c r="K210">
        <v>333.33333333333337</v>
      </c>
      <c r="L210" s="2"/>
      <c r="P210" s="2" t="s">
        <v>195</v>
      </c>
      <c r="Q210" s="1"/>
      <c r="R210" s="1"/>
      <c r="S210" s="1"/>
      <c r="T210" s="1"/>
      <c r="U210" s="1">
        <v>100</v>
      </c>
      <c r="V210" s="1"/>
      <c r="W210" s="1"/>
      <c r="X210" s="1">
        <v>100</v>
      </c>
      <c r="AI210" s="1"/>
    </row>
    <row r="211" spans="1:35" x14ac:dyDescent="0.25">
      <c r="A211" s="4" t="s">
        <v>302</v>
      </c>
      <c r="B211" s="4" t="s">
        <v>103</v>
      </c>
      <c r="C211" s="1">
        <v>3</v>
      </c>
      <c r="D211" s="5">
        <v>500</v>
      </c>
      <c r="E211" s="1">
        <v>5</v>
      </c>
      <c r="F211" s="1" t="s">
        <v>17</v>
      </c>
      <c r="G211" s="1" t="s">
        <v>14</v>
      </c>
      <c r="H211" s="1"/>
      <c r="I211" s="1"/>
      <c r="J211" s="5">
        <v>25</v>
      </c>
      <c r="K211">
        <v>500</v>
      </c>
      <c r="L211" s="2"/>
      <c r="P211" s="2" t="s">
        <v>196</v>
      </c>
      <c r="Q211" s="1"/>
      <c r="R211" s="1"/>
      <c r="S211" s="1"/>
      <c r="T211" s="1"/>
      <c r="U211" s="1">
        <v>4000</v>
      </c>
      <c r="V211" s="1">
        <v>700</v>
      </c>
      <c r="W211" s="1"/>
      <c r="X211" s="1">
        <v>4700</v>
      </c>
      <c r="AG211" s="1"/>
      <c r="AI211" s="1"/>
    </row>
    <row r="212" spans="1:35" x14ac:dyDescent="0.25">
      <c r="A212" s="4" t="s">
        <v>303</v>
      </c>
      <c r="B212" s="4" t="s">
        <v>103</v>
      </c>
      <c r="C212" s="1">
        <v>1</v>
      </c>
      <c r="D212" s="5">
        <v>1500</v>
      </c>
      <c r="E212" s="1">
        <v>15</v>
      </c>
      <c r="F212" s="1" t="s">
        <v>13</v>
      </c>
      <c r="G212" s="1" t="s">
        <v>14</v>
      </c>
      <c r="H212" s="1"/>
      <c r="I212" s="1"/>
      <c r="J212" s="1">
        <v>75</v>
      </c>
      <c r="K212">
        <v>500</v>
      </c>
      <c r="L212" s="2"/>
      <c r="P212" s="2" t="s">
        <v>197</v>
      </c>
      <c r="Q212" s="1"/>
      <c r="R212" s="1">
        <v>400</v>
      </c>
      <c r="S212" s="1"/>
      <c r="T212" s="1"/>
      <c r="U212" s="1">
        <v>300</v>
      </c>
      <c r="V212" s="1">
        <v>1000</v>
      </c>
      <c r="W212" s="1"/>
      <c r="X212" s="1">
        <v>1700</v>
      </c>
      <c r="AI212" s="1"/>
    </row>
    <row r="213" spans="1:35" x14ac:dyDescent="0.25">
      <c r="A213" s="4" t="s">
        <v>303</v>
      </c>
      <c r="B213" s="4" t="s">
        <v>103</v>
      </c>
      <c r="C213" s="1">
        <v>2</v>
      </c>
      <c r="D213" s="5">
        <v>100</v>
      </c>
      <c r="E213" s="1">
        <v>1</v>
      </c>
      <c r="F213" s="1" t="s">
        <v>25</v>
      </c>
      <c r="G213" s="1" t="s">
        <v>14</v>
      </c>
      <c r="H213" s="1"/>
      <c r="I213" s="1"/>
      <c r="J213" s="1">
        <v>0</v>
      </c>
      <c r="K213">
        <v>0</v>
      </c>
      <c r="L213" s="2"/>
      <c r="P213" s="2" t="s">
        <v>198</v>
      </c>
      <c r="Q213" s="1"/>
      <c r="R213" s="1"/>
      <c r="S213" s="1"/>
      <c r="T213" s="1">
        <v>500</v>
      </c>
      <c r="U213" s="1">
        <v>5000</v>
      </c>
      <c r="V213" s="1"/>
      <c r="W213" s="1"/>
      <c r="X213" s="1">
        <v>5500</v>
      </c>
      <c r="AI213" s="1"/>
    </row>
    <row r="214" spans="1:35" x14ac:dyDescent="0.25">
      <c r="A214" s="4" t="s">
        <v>304</v>
      </c>
      <c r="B214" s="4" t="s">
        <v>103</v>
      </c>
      <c r="C214" s="1">
        <v>1</v>
      </c>
      <c r="D214" s="5">
        <v>4000</v>
      </c>
      <c r="E214" s="1">
        <v>40</v>
      </c>
      <c r="F214" s="1" t="s">
        <v>13</v>
      </c>
      <c r="G214" s="1" t="s">
        <v>14</v>
      </c>
      <c r="H214" s="1"/>
      <c r="I214" s="1"/>
      <c r="J214" s="1">
        <v>600</v>
      </c>
      <c r="K214">
        <v>1500</v>
      </c>
      <c r="L214" s="2"/>
      <c r="P214" s="2" t="s">
        <v>199</v>
      </c>
      <c r="Q214" s="1"/>
      <c r="R214" s="1">
        <v>500</v>
      </c>
      <c r="S214" s="1"/>
      <c r="T214" s="1"/>
      <c r="U214" s="1">
        <v>1000</v>
      </c>
      <c r="V214" s="1"/>
      <c r="W214" s="1"/>
      <c r="X214" s="1">
        <v>1500</v>
      </c>
      <c r="AI214" s="1"/>
    </row>
    <row r="215" spans="1:35" x14ac:dyDescent="0.25">
      <c r="A215" s="4" t="s">
        <v>304</v>
      </c>
      <c r="B215" s="4" t="s">
        <v>103</v>
      </c>
      <c r="C215" s="1">
        <v>2</v>
      </c>
      <c r="D215" s="5">
        <v>2000</v>
      </c>
      <c r="E215" s="1">
        <v>20</v>
      </c>
      <c r="F215" s="1" t="s">
        <v>75</v>
      </c>
      <c r="G215" s="1" t="s">
        <v>14</v>
      </c>
      <c r="H215" s="1"/>
      <c r="I215" s="1"/>
      <c r="J215" s="1">
        <v>50</v>
      </c>
      <c r="K215">
        <v>250</v>
      </c>
      <c r="L215" s="2"/>
      <c r="P215" s="2" t="s">
        <v>200</v>
      </c>
      <c r="Q215" s="1"/>
      <c r="R215" s="1"/>
      <c r="S215" s="1"/>
      <c r="T215" s="1"/>
      <c r="U215" s="1">
        <v>150</v>
      </c>
      <c r="V215" s="1"/>
      <c r="W215" s="1"/>
      <c r="X215" s="1">
        <v>150</v>
      </c>
      <c r="AI215" s="1"/>
    </row>
    <row r="216" spans="1:35" x14ac:dyDescent="0.25">
      <c r="A216" t="s">
        <v>139</v>
      </c>
      <c r="B216" t="s">
        <v>103</v>
      </c>
      <c r="C216" s="1">
        <v>1</v>
      </c>
      <c r="D216" s="1">
        <v>120</v>
      </c>
      <c r="E216" s="1">
        <v>2</v>
      </c>
      <c r="F216" t="s">
        <v>17</v>
      </c>
      <c r="G216" t="s">
        <v>14</v>
      </c>
      <c r="J216" s="1">
        <v>20</v>
      </c>
      <c r="K216">
        <f>J216/(D216/10000)</f>
        <v>1666.6666666666667</v>
      </c>
      <c r="L216" s="2"/>
      <c r="P216" s="2" t="s">
        <v>201</v>
      </c>
      <c r="Q216" s="1"/>
      <c r="R216" s="1">
        <v>100</v>
      </c>
      <c r="S216" s="1"/>
      <c r="T216" s="1">
        <v>200</v>
      </c>
      <c r="U216" s="1">
        <v>1000</v>
      </c>
      <c r="V216" s="1"/>
      <c r="W216" s="1"/>
      <c r="X216" s="1">
        <v>1300</v>
      </c>
      <c r="AI216" s="1"/>
    </row>
    <row r="217" spans="1:35" x14ac:dyDescent="0.25">
      <c r="A217" s="4" t="s">
        <v>305</v>
      </c>
      <c r="B217" s="4" t="s">
        <v>103</v>
      </c>
      <c r="C217" s="1">
        <v>1</v>
      </c>
      <c r="D217" s="5">
        <v>2000</v>
      </c>
      <c r="E217" s="1">
        <v>15</v>
      </c>
      <c r="F217" s="1" t="s">
        <v>13</v>
      </c>
      <c r="G217" s="1" t="s">
        <v>14</v>
      </c>
      <c r="H217" s="1"/>
      <c r="I217" s="1"/>
      <c r="J217" s="1">
        <v>175</v>
      </c>
      <c r="K217">
        <v>875</v>
      </c>
      <c r="L217" s="2"/>
      <c r="P217" s="2" t="s">
        <v>202</v>
      </c>
      <c r="Q217" s="1"/>
      <c r="R217" s="1">
        <v>300</v>
      </c>
      <c r="S217" s="1"/>
      <c r="T217" s="1"/>
      <c r="U217" s="1">
        <v>2500</v>
      </c>
      <c r="V217" s="1"/>
      <c r="W217" s="1"/>
      <c r="X217" s="1">
        <v>2800</v>
      </c>
      <c r="AI217" s="1"/>
    </row>
    <row r="218" spans="1:35" x14ac:dyDescent="0.25">
      <c r="A218" t="s">
        <v>140</v>
      </c>
      <c r="B218" t="s">
        <v>103</v>
      </c>
      <c r="C218" s="1">
        <v>2</v>
      </c>
      <c r="D218" s="1">
        <v>80</v>
      </c>
      <c r="E218" s="1">
        <v>3</v>
      </c>
      <c r="F218" t="s">
        <v>75</v>
      </c>
      <c r="G218" t="s">
        <v>14</v>
      </c>
      <c r="J218" s="1">
        <v>40</v>
      </c>
      <c r="K218">
        <f>J218/(D218/10000)</f>
        <v>5000</v>
      </c>
      <c r="L218" s="2"/>
      <c r="P218" s="2" t="s">
        <v>203</v>
      </c>
      <c r="Q218" s="1"/>
      <c r="R218" s="1"/>
      <c r="S218" s="1"/>
      <c r="T218" s="1"/>
      <c r="U218" s="1">
        <v>4000</v>
      </c>
      <c r="V218" s="1">
        <v>250</v>
      </c>
      <c r="W218" s="1"/>
      <c r="X218" s="1">
        <v>4250</v>
      </c>
      <c r="AI218" s="1"/>
    </row>
    <row r="219" spans="1:35" x14ac:dyDescent="0.25">
      <c r="A219" t="s">
        <v>140</v>
      </c>
      <c r="B219" t="s">
        <v>103</v>
      </c>
      <c r="C219" s="1">
        <v>1</v>
      </c>
      <c r="D219" s="1">
        <v>100</v>
      </c>
      <c r="E219" s="1">
        <v>5</v>
      </c>
      <c r="F219" t="s">
        <v>13</v>
      </c>
      <c r="G219" t="s">
        <v>14</v>
      </c>
      <c r="J219" s="1">
        <v>75</v>
      </c>
      <c r="K219">
        <f>J219/(D219/10000)</f>
        <v>7500</v>
      </c>
      <c r="L219" s="2"/>
      <c r="P219" s="2" t="s">
        <v>204</v>
      </c>
      <c r="Q219" s="1"/>
      <c r="R219" s="1"/>
      <c r="S219" s="1"/>
      <c r="T219" s="1"/>
      <c r="U219" s="1">
        <v>5000</v>
      </c>
      <c r="V219" s="1">
        <v>1200</v>
      </c>
      <c r="W219" s="1"/>
      <c r="X219" s="1">
        <v>6200</v>
      </c>
      <c r="AI219" s="1"/>
    </row>
    <row r="220" spans="1:35" x14ac:dyDescent="0.25">
      <c r="A220" t="s">
        <v>141</v>
      </c>
      <c r="B220" t="s">
        <v>103</v>
      </c>
      <c r="C220" s="1">
        <v>2</v>
      </c>
      <c r="D220" s="1">
        <v>200</v>
      </c>
      <c r="E220" s="1">
        <v>5</v>
      </c>
      <c r="F220" t="s">
        <v>13</v>
      </c>
      <c r="G220" t="s">
        <v>14</v>
      </c>
      <c r="J220" s="1">
        <v>50</v>
      </c>
      <c r="K220">
        <f>J220/(D220/10000)</f>
        <v>2500</v>
      </c>
      <c r="L220" s="2"/>
      <c r="P220" s="2" t="s">
        <v>205</v>
      </c>
      <c r="Q220" s="1"/>
      <c r="R220" s="1">
        <v>600</v>
      </c>
      <c r="S220" s="1"/>
      <c r="T220" s="1"/>
      <c r="U220" s="1">
        <v>2000</v>
      </c>
      <c r="V220" s="1"/>
      <c r="W220" s="1"/>
      <c r="X220" s="1">
        <v>2600</v>
      </c>
      <c r="AI220" s="1"/>
    </row>
    <row r="221" spans="1:35" x14ac:dyDescent="0.25">
      <c r="A221" t="s">
        <v>141</v>
      </c>
      <c r="B221" t="s">
        <v>103</v>
      </c>
      <c r="C221" s="1">
        <v>1</v>
      </c>
      <c r="D221" s="1">
        <v>100</v>
      </c>
      <c r="E221" s="1">
        <v>5</v>
      </c>
      <c r="F221" t="s">
        <v>25</v>
      </c>
      <c r="G221" t="s">
        <v>14</v>
      </c>
      <c r="J221" s="1">
        <v>50</v>
      </c>
      <c r="K221">
        <f>J221/(D221/10000)</f>
        <v>5000</v>
      </c>
      <c r="L221" s="2"/>
      <c r="P221" s="2" t="s">
        <v>206</v>
      </c>
      <c r="Q221" s="1"/>
      <c r="R221" s="1">
        <v>500</v>
      </c>
      <c r="S221" s="1"/>
      <c r="T221" s="1"/>
      <c r="U221" s="1">
        <v>5000</v>
      </c>
      <c r="V221" s="1"/>
      <c r="W221" s="1"/>
      <c r="X221" s="1">
        <v>5500</v>
      </c>
      <c r="AI221" s="1"/>
    </row>
    <row r="222" spans="1:35" x14ac:dyDescent="0.25">
      <c r="A222" s="4" t="s">
        <v>306</v>
      </c>
      <c r="B222" s="4" t="s">
        <v>103</v>
      </c>
      <c r="C222" s="1">
        <v>1</v>
      </c>
      <c r="D222" s="1">
        <v>200</v>
      </c>
      <c r="E222" s="1">
        <v>10</v>
      </c>
      <c r="F222" s="1" t="s">
        <v>13</v>
      </c>
      <c r="G222" s="1" t="s">
        <v>14</v>
      </c>
      <c r="H222" s="1"/>
      <c r="I222" s="1"/>
      <c r="J222" s="1">
        <v>0</v>
      </c>
      <c r="K222">
        <v>0</v>
      </c>
      <c r="L222" s="2"/>
      <c r="P222" s="2" t="s">
        <v>207</v>
      </c>
      <c r="Q222" s="1"/>
      <c r="R222" s="1"/>
      <c r="S222" s="1"/>
      <c r="T222" s="1">
        <v>100</v>
      </c>
      <c r="U222" s="1">
        <v>1000</v>
      </c>
      <c r="V222" s="1"/>
      <c r="W222" s="1"/>
      <c r="X222" s="1">
        <v>1100</v>
      </c>
      <c r="AI222" s="1"/>
    </row>
    <row r="223" spans="1:35" x14ac:dyDescent="0.25">
      <c r="A223" s="4" t="s">
        <v>306</v>
      </c>
      <c r="B223" s="4" t="s">
        <v>103</v>
      </c>
      <c r="C223" s="1">
        <v>2</v>
      </c>
      <c r="D223" s="5">
        <v>100</v>
      </c>
      <c r="E223" s="1">
        <v>0.5</v>
      </c>
      <c r="F223" s="1" t="s">
        <v>17</v>
      </c>
      <c r="G223" s="1" t="s">
        <v>14</v>
      </c>
      <c r="H223" s="1"/>
      <c r="I223" s="1"/>
      <c r="J223" s="1">
        <v>20</v>
      </c>
      <c r="K223">
        <v>2000</v>
      </c>
      <c r="L223" s="2"/>
      <c r="P223" s="2" t="s">
        <v>208</v>
      </c>
      <c r="Q223" s="1"/>
      <c r="R223" s="1"/>
      <c r="S223" s="1"/>
      <c r="T223" s="1"/>
      <c r="U223" s="1">
        <v>4000</v>
      </c>
      <c r="V223" s="1">
        <v>1000</v>
      </c>
      <c r="W223" s="1"/>
      <c r="X223" s="1">
        <v>5000</v>
      </c>
      <c r="AG223" s="1"/>
      <c r="AI223" s="1"/>
    </row>
    <row r="224" spans="1:35" x14ac:dyDescent="0.25">
      <c r="A224" t="s">
        <v>142</v>
      </c>
      <c r="B224" t="s">
        <v>103</v>
      </c>
      <c r="C224" s="1">
        <v>1</v>
      </c>
      <c r="D224" s="1">
        <v>600</v>
      </c>
      <c r="E224" s="1">
        <v>15</v>
      </c>
      <c r="F224" t="s">
        <v>13</v>
      </c>
      <c r="G224" t="s">
        <v>14</v>
      </c>
      <c r="J224" s="1">
        <v>200</v>
      </c>
      <c r="K224">
        <f>J224/(D224/10000)</f>
        <v>3333.3333333333335</v>
      </c>
      <c r="L224" s="2"/>
      <c r="P224" s="2" t="s">
        <v>209</v>
      </c>
      <c r="Q224" s="1"/>
      <c r="R224" s="1"/>
      <c r="S224" s="1"/>
      <c r="T224" s="1"/>
      <c r="U224" s="1">
        <v>2000</v>
      </c>
      <c r="V224" s="1"/>
      <c r="W224" s="1"/>
      <c r="X224" s="1">
        <v>2000</v>
      </c>
      <c r="AI224" s="1"/>
    </row>
    <row r="225" spans="1:35" x14ac:dyDescent="0.25">
      <c r="A225" s="4" t="s">
        <v>307</v>
      </c>
      <c r="B225" s="4" t="s">
        <v>103</v>
      </c>
      <c r="C225" s="1">
        <v>1</v>
      </c>
      <c r="D225" s="1">
        <v>400</v>
      </c>
      <c r="E225" s="1">
        <v>5</v>
      </c>
      <c r="F225" s="1" t="s">
        <v>13</v>
      </c>
      <c r="G225" s="1" t="s">
        <v>14</v>
      </c>
      <c r="H225" s="1"/>
      <c r="I225" s="1"/>
      <c r="J225" s="1">
        <v>75</v>
      </c>
      <c r="K225">
        <v>1875</v>
      </c>
      <c r="L225" s="2"/>
      <c r="P225" s="2" t="s">
        <v>210</v>
      </c>
      <c r="Q225" s="1"/>
      <c r="R225" s="1"/>
      <c r="S225" s="1"/>
      <c r="T225" s="1"/>
      <c r="U225" s="1">
        <v>4000</v>
      </c>
      <c r="V225" s="1"/>
      <c r="W225" s="1"/>
      <c r="X225" s="1">
        <v>4000</v>
      </c>
      <c r="AI225" s="1"/>
    </row>
    <row r="226" spans="1:35" x14ac:dyDescent="0.25">
      <c r="A226" s="4" t="s">
        <v>307</v>
      </c>
      <c r="B226" s="4" t="s">
        <v>103</v>
      </c>
      <c r="C226" s="1">
        <v>2</v>
      </c>
      <c r="D226" s="5">
        <v>200</v>
      </c>
      <c r="E226" s="1">
        <v>2.5</v>
      </c>
      <c r="F226" s="1" t="s">
        <v>17</v>
      </c>
      <c r="G226" s="1" t="s">
        <v>14</v>
      </c>
      <c r="H226" s="1"/>
      <c r="I226" s="1"/>
      <c r="J226" s="1">
        <v>30</v>
      </c>
      <c r="K226">
        <v>1500</v>
      </c>
      <c r="L226" s="2"/>
      <c r="P226" s="2" t="s">
        <v>211</v>
      </c>
      <c r="Q226" s="1"/>
      <c r="R226" s="1"/>
      <c r="S226" s="1"/>
      <c r="T226" s="1"/>
      <c r="U226" s="1">
        <v>1200</v>
      </c>
      <c r="V226" s="1"/>
      <c r="W226" s="1"/>
      <c r="X226" s="1">
        <v>1200</v>
      </c>
      <c r="AI226" s="1"/>
    </row>
    <row r="227" spans="1:35" x14ac:dyDescent="0.25">
      <c r="A227" t="s">
        <v>143</v>
      </c>
      <c r="B227" t="s">
        <v>103</v>
      </c>
      <c r="C227" s="1">
        <v>1</v>
      </c>
      <c r="D227" s="1">
        <v>80</v>
      </c>
      <c r="E227" s="1">
        <v>15</v>
      </c>
      <c r="F227" t="s">
        <v>13</v>
      </c>
      <c r="G227" t="s">
        <v>14</v>
      </c>
      <c r="J227" s="1">
        <v>25</v>
      </c>
      <c r="K227">
        <f>J227/(D227/10000)</f>
        <v>3125</v>
      </c>
      <c r="L227" s="2"/>
      <c r="P227" s="2" t="s">
        <v>212</v>
      </c>
      <c r="Q227" s="1"/>
      <c r="R227" s="1"/>
      <c r="S227" s="1"/>
      <c r="T227" s="1"/>
      <c r="U227" s="1">
        <v>4500</v>
      </c>
      <c r="V227" s="1"/>
      <c r="W227" s="1"/>
      <c r="X227" s="1">
        <v>4500</v>
      </c>
      <c r="AG227" s="1"/>
      <c r="AI227" s="1"/>
    </row>
    <row r="228" spans="1:35" x14ac:dyDescent="0.25">
      <c r="A228" t="s">
        <v>143</v>
      </c>
      <c r="B228" t="s">
        <v>103</v>
      </c>
      <c r="C228" s="1">
        <v>2</v>
      </c>
      <c r="D228" s="1">
        <v>20</v>
      </c>
      <c r="E228" s="1">
        <v>4</v>
      </c>
      <c r="F228" t="s">
        <v>25</v>
      </c>
      <c r="G228" t="s">
        <v>14</v>
      </c>
      <c r="J228" s="1">
        <v>10</v>
      </c>
      <c r="K228">
        <f>J228/(D228/10000)</f>
        <v>5000</v>
      </c>
      <c r="L228" s="2"/>
      <c r="P228" s="2" t="s">
        <v>339</v>
      </c>
      <c r="Q228" s="1"/>
      <c r="R228" s="1"/>
      <c r="S228" s="1"/>
      <c r="T228" s="1"/>
      <c r="U228" s="1">
        <v>1000</v>
      </c>
      <c r="V228" s="1"/>
      <c r="W228" s="1"/>
      <c r="X228" s="1">
        <v>1000</v>
      </c>
      <c r="AI228" s="1"/>
    </row>
    <row r="229" spans="1:35" x14ac:dyDescent="0.25">
      <c r="A229" s="4" t="s">
        <v>308</v>
      </c>
      <c r="B229" s="4" t="s">
        <v>103</v>
      </c>
      <c r="C229" s="1">
        <v>1</v>
      </c>
      <c r="D229" s="5">
        <v>2000</v>
      </c>
      <c r="E229" s="1">
        <v>10</v>
      </c>
      <c r="F229" s="1" t="s">
        <v>13</v>
      </c>
      <c r="G229" s="1" t="s">
        <v>14</v>
      </c>
      <c r="H229" s="1"/>
      <c r="I229" s="1"/>
      <c r="J229" s="1">
        <v>150</v>
      </c>
      <c r="K229">
        <v>750</v>
      </c>
      <c r="L229" s="2"/>
      <c r="P229" s="2" t="s">
        <v>213</v>
      </c>
      <c r="Q229" s="1"/>
      <c r="R229" s="1"/>
      <c r="S229" s="1"/>
      <c r="T229" s="1">
        <v>400</v>
      </c>
      <c r="U229" s="1">
        <v>100</v>
      </c>
      <c r="V229" s="1"/>
      <c r="W229" s="1"/>
      <c r="X229" s="1">
        <v>500</v>
      </c>
      <c r="AI229" s="1"/>
    </row>
    <row r="230" spans="1:35" x14ac:dyDescent="0.25">
      <c r="A230" s="4" t="s">
        <v>308</v>
      </c>
      <c r="B230" s="4" t="s">
        <v>103</v>
      </c>
      <c r="C230" s="1">
        <v>2</v>
      </c>
      <c r="D230" s="5">
        <v>200</v>
      </c>
      <c r="E230" s="1">
        <v>0.5</v>
      </c>
      <c r="F230" s="1" t="s">
        <v>17</v>
      </c>
      <c r="G230" s="1" t="s">
        <v>15</v>
      </c>
      <c r="H230" s="1" t="s">
        <v>18</v>
      </c>
      <c r="I230" s="1" t="s">
        <v>342</v>
      </c>
      <c r="J230" s="1">
        <v>20</v>
      </c>
      <c r="K230">
        <v>1000</v>
      </c>
      <c r="L230" s="2"/>
      <c r="P230" s="2" t="s">
        <v>214</v>
      </c>
      <c r="Q230" s="1"/>
      <c r="R230" s="1"/>
      <c r="S230" s="1"/>
      <c r="T230" s="1">
        <v>300</v>
      </c>
      <c r="U230" s="1">
        <v>2000</v>
      </c>
      <c r="V230" s="1"/>
      <c r="W230" s="1"/>
      <c r="X230" s="1">
        <v>2300</v>
      </c>
      <c r="AI230" s="1"/>
    </row>
    <row r="231" spans="1:35" x14ac:dyDescent="0.25">
      <c r="A231" s="4" t="s">
        <v>309</v>
      </c>
      <c r="B231" s="4"/>
      <c r="C231" s="1">
        <v>1</v>
      </c>
      <c r="D231" s="5">
        <v>1500</v>
      </c>
      <c r="E231" s="1">
        <v>15</v>
      </c>
      <c r="F231" s="1" t="s">
        <v>13</v>
      </c>
      <c r="G231" s="1" t="s">
        <v>15</v>
      </c>
      <c r="H231" s="1" t="s">
        <v>131</v>
      </c>
      <c r="I231" s="1">
        <v>90</v>
      </c>
      <c r="J231" s="1">
        <v>250</v>
      </c>
      <c r="K231">
        <v>1666.6666666666667</v>
      </c>
      <c r="L231" s="2"/>
      <c r="P231" s="2" t="s">
        <v>215</v>
      </c>
      <c r="Q231" s="1"/>
      <c r="R231" s="1"/>
      <c r="S231" s="1"/>
      <c r="T231" s="1"/>
      <c r="U231" s="1"/>
      <c r="V231" s="1">
        <v>7000</v>
      </c>
      <c r="W231" s="1"/>
      <c r="X231" s="1">
        <v>7000</v>
      </c>
      <c r="AI231" s="1"/>
    </row>
    <row r="232" spans="1:35" x14ac:dyDescent="0.25">
      <c r="A232" s="4" t="s">
        <v>309</v>
      </c>
      <c r="B232" s="4"/>
      <c r="C232" s="1">
        <v>2</v>
      </c>
      <c r="D232" s="1">
        <v>25</v>
      </c>
      <c r="E232" s="1">
        <v>0.25</v>
      </c>
      <c r="F232" s="1" t="s">
        <v>17</v>
      </c>
      <c r="G232" s="1" t="s">
        <v>15</v>
      </c>
      <c r="H232" s="1" t="s">
        <v>131</v>
      </c>
      <c r="I232" s="1">
        <v>10</v>
      </c>
      <c r="J232" s="1">
        <v>5</v>
      </c>
      <c r="K232">
        <v>2000</v>
      </c>
      <c r="L232" s="2"/>
      <c r="P232" s="2" t="s">
        <v>216</v>
      </c>
      <c r="Q232" s="1"/>
      <c r="R232" s="1"/>
      <c r="S232" s="1"/>
      <c r="T232" s="1">
        <v>2000</v>
      </c>
      <c r="U232" s="1"/>
      <c r="V232" s="1">
        <v>1000</v>
      </c>
      <c r="W232" s="1"/>
      <c r="X232" s="1">
        <v>3000</v>
      </c>
      <c r="AI232" s="1"/>
    </row>
    <row r="233" spans="1:35" x14ac:dyDescent="0.25">
      <c r="A233" t="s">
        <v>144</v>
      </c>
      <c r="B233" t="s">
        <v>103</v>
      </c>
      <c r="C233" s="1">
        <v>1</v>
      </c>
      <c r="D233" s="1">
        <v>100</v>
      </c>
      <c r="E233" s="1">
        <v>10</v>
      </c>
      <c r="F233" t="s">
        <v>13</v>
      </c>
      <c r="G233" t="s">
        <v>14</v>
      </c>
      <c r="J233" s="1">
        <v>10</v>
      </c>
      <c r="K233">
        <f>J233/(D233/10000)</f>
        <v>1000</v>
      </c>
      <c r="L233" s="2"/>
      <c r="P233" s="2" t="s">
        <v>217</v>
      </c>
      <c r="Q233" s="1"/>
      <c r="R233" s="1">
        <v>150</v>
      </c>
      <c r="S233" s="1"/>
      <c r="T233" s="1"/>
      <c r="U233" s="1">
        <v>1000</v>
      </c>
      <c r="V233" s="1"/>
      <c r="W233" s="1"/>
      <c r="X233" s="1">
        <v>1150</v>
      </c>
      <c r="AI233" s="1"/>
    </row>
    <row r="234" spans="1:35" x14ac:dyDescent="0.25">
      <c r="A234" t="s">
        <v>144</v>
      </c>
      <c r="B234" t="s">
        <v>103</v>
      </c>
      <c r="C234" s="1">
        <v>2</v>
      </c>
      <c r="D234" s="1">
        <v>75</v>
      </c>
      <c r="E234" s="1">
        <v>0.75</v>
      </c>
      <c r="F234" t="s">
        <v>17</v>
      </c>
      <c r="G234" t="s">
        <v>14</v>
      </c>
      <c r="J234" s="1">
        <v>10</v>
      </c>
      <c r="K234">
        <f>J234/(D234/10000)</f>
        <v>1333.3333333333335</v>
      </c>
      <c r="L234" s="2"/>
      <c r="P234" s="2" t="s">
        <v>218</v>
      </c>
      <c r="Q234" s="1"/>
      <c r="R234" s="1"/>
      <c r="S234" s="1"/>
      <c r="T234" s="1">
        <v>100</v>
      </c>
      <c r="U234" s="1">
        <v>500</v>
      </c>
      <c r="V234" s="1"/>
      <c r="W234" s="1"/>
      <c r="X234" s="1">
        <v>600</v>
      </c>
      <c r="AI234" s="1"/>
    </row>
    <row r="235" spans="1:35" x14ac:dyDescent="0.25">
      <c r="A235" t="s">
        <v>145</v>
      </c>
      <c r="B235" t="s">
        <v>103</v>
      </c>
      <c r="C235" s="1">
        <v>1</v>
      </c>
      <c r="D235" s="1">
        <v>40</v>
      </c>
      <c r="E235" s="1">
        <v>2</v>
      </c>
      <c r="F235" t="s">
        <v>75</v>
      </c>
      <c r="G235" t="s">
        <v>14</v>
      </c>
      <c r="J235" s="1">
        <v>10</v>
      </c>
      <c r="K235">
        <f>J235/(D235/10000)</f>
        <v>2500</v>
      </c>
      <c r="L235" s="2"/>
      <c r="P235" s="2" t="s">
        <v>219</v>
      </c>
      <c r="Q235" s="1"/>
      <c r="R235" s="1"/>
      <c r="S235" s="1"/>
      <c r="T235" s="1">
        <v>500</v>
      </c>
      <c r="U235" s="1">
        <v>2000</v>
      </c>
      <c r="V235" s="1">
        <v>100</v>
      </c>
      <c r="W235" s="1"/>
      <c r="X235" s="1">
        <v>2600</v>
      </c>
      <c r="AG235" s="1"/>
      <c r="AI235" s="1"/>
    </row>
    <row r="236" spans="1:35" x14ac:dyDescent="0.25">
      <c r="A236" s="4" t="s">
        <v>310</v>
      </c>
      <c r="B236" s="4" t="s">
        <v>103</v>
      </c>
      <c r="C236" s="1">
        <v>1</v>
      </c>
      <c r="D236" s="5">
        <v>1500</v>
      </c>
      <c r="E236" s="1">
        <v>10</v>
      </c>
      <c r="F236" s="1" t="s">
        <v>13</v>
      </c>
      <c r="G236" s="1" t="s">
        <v>14</v>
      </c>
      <c r="H236" s="1"/>
      <c r="I236" s="1"/>
      <c r="J236" s="1">
        <v>35.5</v>
      </c>
      <c r="K236">
        <v>236.66666666666669</v>
      </c>
      <c r="L236" s="2"/>
      <c r="P236" s="2" t="s">
        <v>220</v>
      </c>
      <c r="Q236" s="1"/>
      <c r="R236" s="1"/>
      <c r="S236" s="1"/>
      <c r="T236" s="1"/>
      <c r="U236" s="1">
        <v>800</v>
      </c>
      <c r="V236" s="1"/>
      <c r="W236" s="1"/>
      <c r="X236" s="1">
        <v>800</v>
      </c>
      <c r="AI236" s="1"/>
    </row>
    <row r="237" spans="1:35" x14ac:dyDescent="0.25">
      <c r="A237" s="4" t="s">
        <v>311</v>
      </c>
      <c r="B237" s="4" t="s">
        <v>103</v>
      </c>
      <c r="C237" s="1">
        <v>1</v>
      </c>
      <c r="D237" s="5">
        <v>100</v>
      </c>
      <c r="E237" s="1">
        <v>0.5</v>
      </c>
      <c r="F237" s="1" t="s">
        <v>13</v>
      </c>
      <c r="G237" s="1" t="s">
        <v>14</v>
      </c>
      <c r="H237" s="1"/>
      <c r="I237" s="1"/>
      <c r="J237" s="1">
        <v>37.5</v>
      </c>
      <c r="K237">
        <v>3750</v>
      </c>
      <c r="L237" s="2"/>
      <c r="P237" s="2" t="s">
        <v>221</v>
      </c>
      <c r="Q237" s="1"/>
      <c r="R237" s="1"/>
      <c r="S237" s="1"/>
      <c r="T237" s="1"/>
      <c r="U237" s="1">
        <v>1000</v>
      </c>
      <c r="V237" s="1"/>
      <c r="W237" s="1"/>
      <c r="X237" s="1">
        <v>1000</v>
      </c>
      <c r="AI237" s="1"/>
    </row>
    <row r="238" spans="1:35" x14ac:dyDescent="0.25">
      <c r="A238" s="4" t="s">
        <v>312</v>
      </c>
      <c r="B238" s="4" t="s">
        <v>103</v>
      </c>
      <c r="C238" s="1">
        <v>1</v>
      </c>
      <c r="D238" s="5">
        <v>2000</v>
      </c>
      <c r="E238" s="1">
        <v>15</v>
      </c>
      <c r="F238" s="1" t="s">
        <v>13</v>
      </c>
      <c r="G238" s="1" t="s">
        <v>14</v>
      </c>
      <c r="H238" s="1"/>
      <c r="I238" s="1"/>
      <c r="J238" s="1">
        <v>250</v>
      </c>
      <c r="K238">
        <v>1250</v>
      </c>
      <c r="L238" s="2"/>
      <c r="P238" s="2" t="s">
        <v>222</v>
      </c>
      <c r="Q238" s="1"/>
      <c r="R238" s="1"/>
      <c r="S238" s="1"/>
      <c r="T238" s="1"/>
      <c r="U238" s="1">
        <v>500</v>
      </c>
      <c r="V238" s="1">
        <v>250</v>
      </c>
      <c r="W238" s="1"/>
      <c r="X238" s="1">
        <v>750</v>
      </c>
      <c r="AI238" s="1"/>
    </row>
    <row r="239" spans="1:35" x14ac:dyDescent="0.25">
      <c r="A239" s="4" t="s">
        <v>313</v>
      </c>
      <c r="B239" s="4" t="s">
        <v>103</v>
      </c>
      <c r="C239" s="1">
        <v>1</v>
      </c>
      <c r="D239" s="5">
        <v>1000</v>
      </c>
      <c r="E239" s="1">
        <v>10</v>
      </c>
      <c r="F239" s="1" t="s">
        <v>13</v>
      </c>
      <c r="G239" s="1" t="s">
        <v>14</v>
      </c>
      <c r="H239" s="1"/>
      <c r="I239" s="1"/>
      <c r="J239" s="1">
        <v>50</v>
      </c>
      <c r="K239">
        <v>500</v>
      </c>
      <c r="L239" s="2"/>
      <c r="P239" s="2" t="s">
        <v>223</v>
      </c>
      <c r="Q239" s="1"/>
      <c r="R239" s="1"/>
      <c r="S239" s="1"/>
      <c r="T239" s="1">
        <v>400</v>
      </c>
      <c r="U239" s="1"/>
      <c r="V239" s="1"/>
      <c r="W239" s="1"/>
      <c r="X239" s="1">
        <v>400</v>
      </c>
      <c r="AI239" s="1"/>
    </row>
    <row r="240" spans="1:35" x14ac:dyDescent="0.25">
      <c r="A240" t="s">
        <v>146</v>
      </c>
      <c r="B240" t="s">
        <v>103</v>
      </c>
      <c r="C240" s="1">
        <v>1</v>
      </c>
      <c r="D240" s="1">
        <v>200</v>
      </c>
      <c r="E240" s="1">
        <v>20</v>
      </c>
      <c r="F240" t="s">
        <v>13</v>
      </c>
      <c r="G240" t="s">
        <v>14</v>
      </c>
      <c r="J240" s="1">
        <v>87.5</v>
      </c>
      <c r="K240">
        <f>J240/(D240/10000)</f>
        <v>4375</v>
      </c>
      <c r="L240" s="2"/>
      <c r="P240" s="2" t="s">
        <v>224</v>
      </c>
      <c r="Q240" s="1"/>
      <c r="R240" s="1">
        <v>200</v>
      </c>
      <c r="S240" s="1"/>
      <c r="T240" s="1"/>
      <c r="U240" s="1">
        <v>2000</v>
      </c>
      <c r="V240" s="1"/>
      <c r="W240" s="1"/>
      <c r="X240" s="1">
        <v>2200</v>
      </c>
      <c r="AI240" s="1"/>
    </row>
    <row r="241" spans="1:35" x14ac:dyDescent="0.25">
      <c r="A241" t="s">
        <v>147</v>
      </c>
      <c r="B241" t="s">
        <v>103</v>
      </c>
      <c r="C241" s="1">
        <v>1</v>
      </c>
      <c r="D241" s="1">
        <v>200</v>
      </c>
      <c r="E241" s="1">
        <v>10</v>
      </c>
      <c r="F241" t="s">
        <v>75</v>
      </c>
      <c r="G241" t="s">
        <v>14</v>
      </c>
      <c r="J241" s="1">
        <v>50</v>
      </c>
      <c r="K241">
        <f>J241/(D241/10000)</f>
        <v>2500</v>
      </c>
      <c r="L241" s="2"/>
      <c r="P241" s="2" t="s">
        <v>225</v>
      </c>
      <c r="Q241" s="1"/>
      <c r="R241" s="1"/>
      <c r="S241" s="1"/>
      <c r="T241" s="1"/>
      <c r="U241" s="1">
        <v>2000</v>
      </c>
      <c r="V241" s="1"/>
      <c r="W241" s="1"/>
      <c r="X241" s="1">
        <v>2000</v>
      </c>
      <c r="AI241" s="1"/>
    </row>
    <row r="242" spans="1:35" x14ac:dyDescent="0.25">
      <c r="A242" t="s">
        <v>147</v>
      </c>
      <c r="B242" t="s">
        <v>103</v>
      </c>
      <c r="C242" s="1">
        <v>2</v>
      </c>
      <c r="D242" s="1">
        <v>400</v>
      </c>
      <c r="E242" s="1">
        <v>22</v>
      </c>
      <c r="F242" t="s">
        <v>13</v>
      </c>
      <c r="G242" t="s">
        <v>14</v>
      </c>
      <c r="J242" s="1">
        <v>225</v>
      </c>
      <c r="K242">
        <f>J242/(D242/10000)</f>
        <v>5625</v>
      </c>
      <c r="L242" s="2"/>
      <c r="P242" s="2" t="s">
        <v>226</v>
      </c>
      <c r="Q242" s="1"/>
      <c r="R242" s="1">
        <v>500</v>
      </c>
      <c r="S242" s="1"/>
      <c r="T242" s="1"/>
      <c r="U242" s="1">
        <v>250</v>
      </c>
      <c r="V242" s="1"/>
      <c r="W242" s="1"/>
      <c r="X242" s="1">
        <v>750</v>
      </c>
      <c r="AI242" s="1"/>
    </row>
    <row r="243" spans="1:35" x14ac:dyDescent="0.25">
      <c r="A243" t="s">
        <v>148</v>
      </c>
      <c r="B243" t="s">
        <v>103</v>
      </c>
      <c r="C243" s="1">
        <v>1</v>
      </c>
      <c r="D243" s="1">
        <v>80</v>
      </c>
      <c r="E243" s="1">
        <v>2</v>
      </c>
      <c r="F243" t="s">
        <v>25</v>
      </c>
      <c r="G243" t="s">
        <v>14</v>
      </c>
      <c r="J243" s="1">
        <v>20</v>
      </c>
      <c r="K243">
        <f>J243/(D243/10000)</f>
        <v>2500</v>
      </c>
      <c r="L243" s="2"/>
      <c r="P243" s="2" t="s">
        <v>227</v>
      </c>
      <c r="Q243" s="1"/>
      <c r="R243" s="1">
        <v>100</v>
      </c>
      <c r="S243" s="1"/>
      <c r="T243" s="1"/>
      <c r="U243" s="1">
        <v>1200</v>
      </c>
      <c r="V243" s="1"/>
      <c r="W243" s="1"/>
      <c r="X243" s="1">
        <v>1300</v>
      </c>
      <c r="AI243" s="1"/>
    </row>
    <row r="244" spans="1:35" x14ac:dyDescent="0.25">
      <c r="A244" t="s">
        <v>148</v>
      </c>
      <c r="B244" t="s">
        <v>103</v>
      </c>
      <c r="C244" s="1">
        <v>2</v>
      </c>
      <c r="D244" s="1">
        <v>200</v>
      </c>
      <c r="E244" s="1">
        <v>25</v>
      </c>
      <c r="F244" t="s">
        <v>13</v>
      </c>
      <c r="G244" t="s">
        <v>14</v>
      </c>
      <c r="J244" s="1">
        <v>125</v>
      </c>
      <c r="K244">
        <f>J244/(D244/10000)</f>
        <v>6250</v>
      </c>
      <c r="L244" s="2"/>
      <c r="P244" s="2" t="s">
        <v>228</v>
      </c>
      <c r="Q244" s="1"/>
      <c r="R244" s="1"/>
      <c r="S244" s="1"/>
      <c r="T244" s="1">
        <v>400</v>
      </c>
      <c r="U244" s="1">
        <v>1000</v>
      </c>
      <c r="V244" s="1"/>
      <c r="W244" s="1"/>
      <c r="X244" s="1">
        <v>1400</v>
      </c>
      <c r="AI244" s="1"/>
    </row>
    <row r="245" spans="1:35" x14ac:dyDescent="0.25">
      <c r="A245" t="s">
        <v>149</v>
      </c>
      <c r="B245" t="s">
        <v>103</v>
      </c>
      <c r="C245" s="1">
        <v>1</v>
      </c>
      <c r="D245" s="1">
        <v>40</v>
      </c>
      <c r="E245" s="1">
        <v>1</v>
      </c>
      <c r="F245" t="s">
        <v>25</v>
      </c>
      <c r="G245" t="s">
        <v>14</v>
      </c>
      <c r="J245" s="1">
        <v>5</v>
      </c>
      <c r="K245">
        <f>J245/(D245/10000)</f>
        <v>1250</v>
      </c>
      <c r="L245" s="2"/>
      <c r="P245" s="2" t="s">
        <v>229</v>
      </c>
      <c r="Q245" s="1"/>
      <c r="R245" s="1"/>
      <c r="S245" s="1"/>
      <c r="T245" s="1"/>
      <c r="U245" s="1">
        <v>4000</v>
      </c>
      <c r="V245" s="1"/>
      <c r="W245" s="1"/>
      <c r="X245" s="1">
        <v>4000</v>
      </c>
      <c r="AI245" s="1"/>
    </row>
    <row r="246" spans="1:35" x14ac:dyDescent="0.25">
      <c r="A246" t="s">
        <v>149</v>
      </c>
      <c r="B246" t="s">
        <v>103</v>
      </c>
      <c r="C246" s="1">
        <v>2</v>
      </c>
      <c r="D246" s="1">
        <v>400</v>
      </c>
      <c r="E246" s="1">
        <v>20</v>
      </c>
      <c r="F246" t="s">
        <v>13</v>
      </c>
      <c r="G246" t="s">
        <v>14</v>
      </c>
      <c r="J246" s="1">
        <v>50</v>
      </c>
      <c r="K246">
        <f>J246/(D246/10000)</f>
        <v>1250</v>
      </c>
      <c r="L246" s="2"/>
      <c r="P246" s="2" t="s">
        <v>230</v>
      </c>
      <c r="Q246" s="1"/>
      <c r="R246" s="1"/>
      <c r="S246" s="1"/>
      <c r="T246" s="1"/>
      <c r="U246" s="1">
        <v>1200</v>
      </c>
      <c r="V246" s="1"/>
      <c r="W246" s="1"/>
      <c r="X246" s="1">
        <v>1200</v>
      </c>
      <c r="AI246" s="1"/>
    </row>
    <row r="247" spans="1:35" x14ac:dyDescent="0.25">
      <c r="A247" t="s">
        <v>150</v>
      </c>
      <c r="B247" t="s">
        <v>103</v>
      </c>
      <c r="C247" s="1">
        <v>1</v>
      </c>
      <c r="D247" s="1">
        <v>40</v>
      </c>
      <c r="E247" s="1">
        <v>2.5</v>
      </c>
      <c r="F247" t="s">
        <v>17</v>
      </c>
      <c r="G247" t="s">
        <v>14</v>
      </c>
      <c r="J247" s="1">
        <v>5</v>
      </c>
      <c r="K247">
        <f>J247/(D247/10000)</f>
        <v>1250</v>
      </c>
      <c r="L247" s="2"/>
      <c r="P247" s="2" t="s">
        <v>231</v>
      </c>
      <c r="Q247" s="1"/>
      <c r="R247" s="1">
        <v>1200</v>
      </c>
      <c r="S247" s="1"/>
      <c r="T247" s="1"/>
      <c r="U247" s="1">
        <v>2000</v>
      </c>
      <c r="V247" s="1"/>
      <c r="W247" s="1"/>
      <c r="X247" s="1">
        <v>3200</v>
      </c>
      <c r="AG247" s="1"/>
      <c r="AI247" s="1"/>
    </row>
    <row r="248" spans="1:35" x14ac:dyDescent="0.25">
      <c r="A248" t="s">
        <v>150</v>
      </c>
      <c r="B248" t="s">
        <v>103</v>
      </c>
      <c r="C248" s="1">
        <v>3</v>
      </c>
      <c r="D248" s="1">
        <v>40</v>
      </c>
      <c r="E248" s="1">
        <v>1</v>
      </c>
      <c r="F248" t="s">
        <v>25</v>
      </c>
      <c r="G248" t="s">
        <v>15</v>
      </c>
      <c r="H248" t="s">
        <v>131</v>
      </c>
      <c r="I248" s="1">
        <v>50</v>
      </c>
      <c r="J248" s="1">
        <v>10</v>
      </c>
      <c r="K248">
        <f>J248/(D248/10000)</f>
        <v>2500</v>
      </c>
      <c r="L248" s="2"/>
      <c r="P248" s="2" t="s">
        <v>232</v>
      </c>
      <c r="Q248" s="1"/>
      <c r="R248" s="1">
        <v>200</v>
      </c>
      <c r="S248" s="1"/>
      <c r="T248" s="1">
        <v>200</v>
      </c>
      <c r="U248" s="1">
        <v>2000</v>
      </c>
      <c r="V248" s="1">
        <v>2000</v>
      </c>
      <c r="W248" s="1"/>
      <c r="X248" s="1">
        <v>4400</v>
      </c>
      <c r="AI248" s="1"/>
    </row>
    <row r="249" spans="1:35" x14ac:dyDescent="0.25">
      <c r="A249" t="s">
        <v>150</v>
      </c>
      <c r="B249" t="s">
        <v>103</v>
      </c>
      <c r="C249" s="1">
        <v>2</v>
      </c>
      <c r="D249" s="1">
        <v>200</v>
      </c>
      <c r="E249" s="1">
        <v>20</v>
      </c>
      <c r="F249" t="s">
        <v>13</v>
      </c>
      <c r="G249" t="s">
        <v>14</v>
      </c>
      <c r="J249" s="1">
        <v>150</v>
      </c>
      <c r="K249">
        <f>J249/(D249/10000)</f>
        <v>7500</v>
      </c>
      <c r="L249" s="2"/>
      <c r="P249" s="2" t="s">
        <v>233</v>
      </c>
      <c r="Q249" s="1"/>
      <c r="R249" s="1">
        <v>500</v>
      </c>
      <c r="S249" s="1"/>
      <c r="T249" s="1">
        <v>500</v>
      </c>
      <c r="U249" s="1">
        <v>6000</v>
      </c>
      <c r="V249" s="1"/>
      <c r="W249" s="1"/>
      <c r="X249" s="1">
        <v>7000</v>
      </c>
      <c r="AI249" s="1"/>
    </row>
    <row r="250" spans="1:35" x14ac:dyDescent="0.25">
      <c r="A250" s="4" t="s">
        <v>314</v>
      </c>
      <c r="B250" s="4" t="s">
        <v>103</v>
      </c>
      <c r="C250" s="1">
        <v>1</v>
      </c>
      <c r="D250" s="5">
        <v>800</v>
      </c>
      <c r="E250" s="1">
        <v>5</v>
      </c>
      <c r="F250" s="1" t="s">
        <v>25</v>
      </c>
      <c r="G250" s="1" t="s">
        <v>14</v>
      </c>
      <c r="H250" s="1"/>
      <c r="I250" s="1"/>
      <c r="J250" s="1">
        <v>50</v>
      </c>
      <c r="K250">
        <v>625</v>
      </c>
      <c r="L250" s="2"/>
      <c r="P250" s="2" t="s">
        <v>234</v>
      </c>
      <c r="Q250" s="1"/>
      <c r="R250" s="1"/>
      <c r="S250" s="1"/>
      <c r="T250" s="1"/>
      <c r="U250" s="1">
        <v>400</v>
      </c>
      <c r="V250" s="1"/>
      <c r="W250" s="1"/>
      <c r="X250" s="1">
        <v>400</v>
      </c>
      <c r="AG250" s="1"/>
      <c r="AI250" s="1"/>
    </row>
    <row r="251" spans="1:35" x14ac:dyDescent="0.25">
      <c r="A251" s="4" t="s">
        <v>314</v>
      </c>
      <c r="B251" s="4" t="s">
        <v>103</v>
      </c>
      <c r="C251" s="1">
        <v>2</v>
      </c>
      <c r="D251" s="5">
        <v>4000</v>
      </c>
      <c r="E251" s="1">
        <v>30</v>
      </c>
      <c r="F251" s="1" t="s">
        <v>13</v>
      </c>
      <c r="G251" s="1" t="s">
        <v>14</v>
      </c>
      <c r="H251" s="1"/>
      <c r="I251" s="1"/>
      <c r="J251" s="1">
        <v>450</v>
      </c>
      <c r="K251">
        <v>1125</v>
      </c>
      <c r="L251" s="2"/>
      <c r="P251" s="2" t="s">
        <v>235</v>
      </c>
      <c r="Q251" s="1"/>
      <c r="R251" s="1">
        <v>200</v>
      </c>
      <c r="S251" s="1"/>
      <c r="T251" s="1"/>
      <c r="U251" s="1">
        <v>2000</v>
      </c>
      <c r="V251" s="1"/>
      <c r="W251" s="1"/>
      <c r="X251" s="1">
        <v>2200</v>
      </c>
      <c r="AI251" s="1"/>
    </row>
    <row r="252" spans="1:35" x14ac:dyDescent="0.25">
      <c r="A252" s="4" t="s">
        <v>314</v>
      </c>
      <c r="B252" s="4" t="s">
        <v>103</v>
      </c>
      <c r="C252" s="1">
        <v>3</v>
      </c>
      <c r="D252" s="5">
        <v>2000</v>
      </c>
      <c r="E252" s="1">
        <v>15</v>
      </c>
      <c r="F252" s="1" t="s">
        <v>75</v>
      </c>
      <c r="G252" s="1" t="s">
        <v>15</v>
      </c>
      <c r="H252" s="1" t="s">
        <v>131</v>
      </c>
      <c r="I252" s="1">
        <v>50</v>
      </c>
      <c r="J252" s="1">
        <v>90</v>
      </c>
      <c r="K252">
        <v>450</v>
      </c>
      <c r="L252" s="2"/>
      <c r="P252" s="2" t="s">
        <v>236</v>
      </c>
      <c r="Q252" s="1"/>
      <c r="R252" s="1">
        <v>200</v>
      </c>
      <c r="S252" s="1"/>
      <c r="T252" s="1">
        <v>300</v>
      </c>
      <c r="U252" s="1">
        <v>4000</v>
      </c>
      <c r="V252" s="1">
        <v>200</v>
      </c>
      <c r="W252" s="1"/>
      <c r="X252" s="1">
        <v>4700</v>
      </c>
      <c r="AI252" s="1"/>
    </row>
    <row r="253" spans="1:35" x14ac:dyDescent="0.25">
      <c r="A253" s="4" t="s">
        <v>315</v>
      </c>
      <c r="B253" s="4" t="s">
        <v>103</v>
      </c>
      <c r="C253" s="1">
        <v>1</v>
      </c>
      <c r="D253" s="5">
        <v>800</v>
      </c>
      <c r="E253" s="1">
        <v>5</v>
      </c>
      <c r="F253" s="1" t="s">
        <v>25</v>
      </c>
      <c r="G253" s="1" t="s">
        <v>14</v>
      </c>
      <c r="H253" s="1"/>
      <c r="I253" s="1"/>
      <c r="J253" s="1">
        <v>30</v>
      </c>
      <c r="K253">
        <v>375</v>
      </c>
      <c r="L253" s="2"/>
      <c r="P253" s="2" t="s">
        <v>237</v>
      </c>
      <c r="Q253" s="1"/>
      <c r="R253" s="1"/>
      <c r="S253" s="1"/>
      <c r="T253" s="1"/>
      <c r="U253" s="1">
        <v>2000</v>
      </c>
      <c r="V253" s="1"/>
      <c r="W253" s="1"/>
      <c r="X253" s="1">
        <v>2000</v>
      </c>
      <c r="AI253" s="1"/>
    </row>
    <row r="254" spans="1:35" x14ac:dyDescent="0.25">
      <c r="A254" s="4" t="s">
        <v>315</v>
      </c>
      <c r="B254" s="4" t="s">
        <v>103</v>
      </c>
      <c r="C254" s="1">
        <v>2</v>
      </c>
      <c r="D254" s="5">
        <v>1000</v>
      </c>
      <c r="E254" s="1">
        <v>10</v>
      </c>
      <c r="F254" s="1" t="s">
        <v>20</v>
      </c>
      <c r="G254" s="1" t="s">
        <v>15</v>
      </c>
      <c r="H254" s="1" t="s">
        <v>131</v>
      </c>
      <c r="I254" s="1">
        <v>50</v>
      </c>
      <c r="J254" s="1">
        <v>75</v>
      </c>
      <c r="K254">
        <v>750</v>
      </c>
      <c r="L254" s="2"/>
      <c r="P254" s="2" t="s">
        <v>238</v>
      </c>
      <c r="Q254" s="1"/>
      <c r="R254" s="1">
        <v>500</v>
      </c>
      <c r="S254" s="1"/>
      <c r="T254" s="1">
        <v>1000</v>
      </c>
      <c r="U254" s="1">
        <v>1200</v>
      </c>
      <c r="V254" s="1"/>
      <c r="W254" s="1"/>
      <c r="X254" s="1">
        <v>2700</v>
      </c>
      <c r="AI254" s="1"/>
    </row>
    <row r="255" spans="1:35" x14ac:dyDescent="0.25">
      <c r="A255" s="4" t="s">
        <v>315</v>
      </c>
      <c r="B255" s="4" t="s">
        <v>103</v>
      </c>
      <c r="C255" s="1">
        <v>3</v>
      </c>
      <c r="D255" s="5">
        <v>4000</v>
      </c>
      <c r="E255" s="1">
        <v>20</v>
      </c>
      <c r="F255" s="1" t="s">
        <v>13</v>
      </c>
      <c r="G255" s="1" t="s">
        <v>14</v>
      </c>
      <c r="H255" s="1"/>
      <c r="I255" s="1"/>
      <c r="J255" s="1">
        <v>1500</v>
      </c>
      <c r="K255">
        <v>3750</v>
      </c>
      <c r="L255" s="2"/>
      <c r="P255" s="2" t="s">
        <v>239</v>
      </c>
      <c r="Q255" s="1"/>
      <c r="R255" s="1"/>
      <c r="S255" s="1"/>
      <c r="T255" s="1"/>
      <c r="U255" s="1">
        <v>1200</v>
      </c>
      <c r="V255" s="1"/>
      <c r="W255" s="1"/>
      <c r="X255" s="1">
        <v>1200</v>
      </c>
      <c r="AI255" s="1"/>
    </row>
    <row r="256" spans="1:35" x14ac:dyDescent="0.25">
      <c r="A256" s="4" t="s">
        <v>316</v>
      </c>
      <c r="B256" s="4" t="s">
        <v>103</v>
      </c>
      <c r="C256" s="1">
        <v>1</v>
      </c>
      <c r="D256" s="5">
        <v>1250</v>
      </c>
      <c r="E256" s="1">
        <v>12.5</v>
      </c>
      <c r="F256" s="1" t="s">
        <v>13</v>
      </c>
      <c r="G256" s="1" t="s">
        <v>14</v>
      </c>
      <c r="H256" s="1"/>
      <c r="I256" s="1"/>
      <c r="J256" s="1">
        <v>125</v>
      </c>
      <c r="K256">
        <v>1000</v>
      </c>
      <c r="L256" s="2"/>
      <c r="P256" s="2" t="s">
        <v>240</v>
      </c>
      <c r="Q256" s="1"/>
      <c r="R256" s="1">
        <v>500</v>
      </c>
      <c r="S256" s="1"/>
      <c r="T256" s="1">
        <v>600</v>
      </c>
      <c r="U256" s="1">
        <v>600</v>
      </c>
      <c r="V256" s="1"/>
      <c r="W256" s="1"/>
      <c r="X256" s="1">
        <v>1700</v>
      </c>
      <c r="AI256" s="1"/>
    </row>
    <row r="257" spans="1:35" x14ac:dyDescent="0.25">
      <c r="A257" s="4" t="s">
        <v>317</v>
      </c>
      <c r="B257" s="4" t="s">
        <v>103</v>
      </c>
      <c r="C257" s="1">
        <v>1</v>
      </c>
      <c r="D257" s="1">
        <v>200</v>
      </c>
      <c r="E257" s="1">
        <v>10</v>
      </c>
      <c r="F257" s="1" t="s">
        <v>13</v>
      </c>
      <c r="G257" s="1" t="s">
        <v>14</v>
      </c>
      <c r="H257" s="1"/>
      <c r="I257" s="1"/>
      <c r="J257" s="1">
        <v>30</v>
      </c>
      <c r="K257">
        <v>1500</v>
      </c>
      <c r="L257" s="2"/>
      <c r="P257" s="2" t="s">
        <v>241</v>
      </c>
      <c r="Q257" s="1"/>
      <c r="R257" s="1"/>
      <c r="S257" s="1"/>
      <c r="T257" s="1">
        <v>200</v>
      </c>
      <c r="U257" s="1">
        <v>1200</v>
      </c>
      <c r="V257" s="1"/>
      <c r="W257" s="1"/>
      <c r="X257" s="1">
        <v>1400</v>
      </c>
      <c r="AI257" s="1"/>
    </row>
    <row r="258" spans="1:35" x14ac:dyDescent="0.25">
      <c r="A258" s="4" t="s">
        <v>317</v>
      </c>
      <c r="B258" s="4" t="s">
        <v>103</v>
      </c>
      <c r="C258" s="1">
        <v>2</v>
      </c>
      <c r="D258" s="5">
        <v>1500</v>
      </c>
      <c r="E258" s="1">
        <v>10</v>
      </c>
      <c r="F258" s="1" t="s">
        <v>17</v>
      </c>
      <c r="G258" s="1" t="s">
        <v>14</v>
      </c>
      <c r="H258" s="1"/>
      <c r="I258" s="1"/>
      <c r="J258" s="1">
        <v>500</v>
      </c>
      <c r="K258">
        <v>3333.3333333333335</v>
      </c>
      <c r="L258" s="2"/>
      <c r="P258" s="2" t="s">
        <v>242</v>
      </c>
      <c r="Q258" s="1"/>
      <c r="R258" s="1"/>
      <c r="S258" s="1"/>
      <c r="T258" s="1">
        <v>200</v>
      </c>
      <c r="U258" s="1">
        <v>2000</v>
      </c>
      <c r="V258" s="1"/>
      <c r="W258" s="1"/>
      <c r="X258" s="1">
        <v>2200</v>
      </c>
      <c r="AI258" s="1"/>
    </row>
    <row r="259" spans="1:35" x14ac:dyDescent="0.25">
      <c r="A259" s="4" t="s">
        <v>317</v>
      </c>
      <c r="B259" s="4" t="s">
        <v>103</v>
      </c>
      <c r="C259" s="1">
        <v>3</v>
      </c>
      <c r="D259" s="5">
        <v>100</v>
      </c>
      <c r="E259" s="1">
        <v>1</v>
      </c>
      <c r="F259" s="1" t="s">
        <v>75</v>
      </c>
      <c r="G259" s="1" t="s">
        <v>14</v>
      </c>
      <c r="H259" s="1"/>
      <c r="I259" s="1"/>
      <c r="J259" s="1">
        <v>10</v>
      </c>
      <c r="K259">
        <v>1000</v>
      </c>
      <c r="L259" s="2"/>
      <c r="P259" s="2" t="s">
        <v>243</v>
      </c>
      <c r="Q259" s="1"/>
      <c r="R259" s="1">
        <v>5000</v>
      </c>
      <c r="S259" s="1"/>
      <c r="T259" s="1">
        <v>100</v>
      </c>
      <c r="U259" s="1">
        <v>1000</v>
      </c>
      <c r="V259" s="1">
        <v>500</v>
      </c>
      <c r="W259" s="1"/>
      <c r="X259" s="1">
        <v>6600</v>
      </c>
      <c r="AI259" s="1"/>
    </row>
    <row r="260" spans="1:35" x14ac:dyDescent="0.25">
      <c r="A260" t="s">
        <v>151</v>
      </c>
      <c r="B260" t="s">
        <v>103</v>
      </c>
      <c r="C260" s="1">
        <v>1</v>
      </c>
      <c r="D260" s="1">
        <v>200</v>
      </c>
      <c r="E260" s="1">
        <v>2</v>
      </c>
      <c r="F260" t="s">
        <v>13</v>
      </c>
      <c r="G260" t="s">
        <v>14</v>
      </c>
      <c r="J260" s="1">
        <v>30</v>
      </c>
      <c r="K260">
        <f>J260/(D260/10000)</f>
        <v>1500</v>
      </c>
      <c r="P260" s="2" t="s">
        <v>244</v>
      </c>
      <c r="Q260" s="1"/>
      <c r="R260" s="1"/>
      <c r="S260" s="1"/>
      <c r="T260" s="1">
        <v>1000</v>
      </c>
      <c r="U260" s="1"/>
      <c r="V260" s="1">
        <v>100</v>
      </c>
      <c r="W260" s="1"/>
      <c r="X260" s="1">
        <v>1100</v>
      </c>
      <c r="AI260" s="1"/>
    </row>
    <row r="261" spans="1:35" x14ac:dyDescent="0.25">
      <c r="A261" t="s">
        <v>152</v>
      </c>
      <c r="B261" t="s">
        <v>103</v>
      </c>
      <c r="C261" s="1">
        <v>1</v>
      </c>
      <c r="D261" s="1">
        <v>75</v>
      </c>
      <c r="E261" s="1">
        <v>0.75</v>
      </c>
      <c r="F261" t="s">
        <v>13</v>
      </c>
      <c r="G261" t="s">
        <v>14</v>
      </c>
      <c r="J261" s="1">
        <v>0</v>
      </c>
      <c r="K261">
        <f>J261/(D261/10000)</f>
        <v>0</v>
      </c>
      <c r="P261" s="2" t="s">
        <v>245</v>
      </c>
      <c r="Q261" s="1"/>
      <c r="R261" s="1">
        <v>200</v>
      </c>
      <c r="S261" s="1"/>
      <c r="T261" s="1">
        <v>200</v>
      </c>
      <c r="U261" s="1">
        <v>500</v>
      </c>
      <c r="V261" s="1"/>
      <c r="W261" s="1"/>
      <c r="X261" s="1">
        <v>900</v>
      </c>
      <c r="AI261" s="1"/>
    </row>
    <row r="262" spans="1:35" x14ac:dyDescent="0.25">
      <c r="A262" t="s">
        <v>153</v>
      </c>
      <c r="B262" t="s">
        <v>12</v>
      </c>
      <c r="C262" s="1">
        <v>1</v>
      </c>
      <c r="D262" s="1">
        <v>400</v>
      </c>
      <c r="E262" s="1">
        <v>2</v>
      </c>
      <c r="F262" t="s">
        <v>17</v>
      </c>
      <c r="G262" t="s">
        <v>15</v>
      </c>
      <c r="I262" t="s">
        <v>154</v>
      </c>
      <c r="J262" s="1">
        <v>0</v>
      </c>
      <c r="K262">
        <f>J262/(D262/10000)</f>
        <v>0</v>
      </c>
      <c r="P262" s="2" t="s">
        <v>246</v>
      </c>
      <c r="Q262" s="1"/>
      <c r="R262" s="1">
        <v>2000</v>
      </c>
      <c r="S262" s="1"/>
      <c r="T262" s="1"/>
      <c r="U262" s="1">
        <v>4000</v>
      </c>
      <c r="V262" s="1">
        <v>2000</v>
      </c>
      <c r="W262" s="1"/>
      <c r="X262" s="1">
        <v>8000</v>
      </c>
      <c r="AI262" s="1"/>
    </row>
    <row r="263" spans="1:35" x14ac:dyDescent="0.25">
      <c r="A263" t="s">
        <v>153</v>
      </c>
      <c r="B263" t="s">
        <v>12</v>
      </c>
      <c r="C263" s="1">
        <v>2</v>
      </c>
      <c r="D263" s="1">
        <v>1000</v>
      </c>
      <c r="E263" s="1">
        <v>3</v>
      </c>
      <c r="F263" t="s">
        <v>75</v>
      </c>
      <c r="G263" t="s">
        <v>14</v>
      </c>
      <c r="J263" s="1">
        <v>20</v>
      </c>
      <c r="K263">
        <f>J263/(D263/10000)</f>
        <v>200</v>
      </c>
      <c r="P263" s="2" t="s">
        <v>247</v>
      </c>
      <c r="Q263" s="1"/>
      <c r="R263" s="1">
        <v>200</v>
      </c>
      <c r="S263" s="1"/>
      <c r="T263" s="1">
        <v>500</v>
      </c>
      <c r="U263" s="1">
        <v>500</v>
      </c>
      <c r="V263" s="1"/>
      <c r="W263" s="1"/>
      <c r="X263" s="1">
        <v>1200</v>
      </c>
      <c r="AI263" s="1"/>
    </row>
    <row r="264" spans="1:35" x14ac:dyDescent="0.25">
      <c r="A264" t="s">
        <v>155</v>
      </c>
      <c r="B264" t="s">
        <v>103</v>
      </c>
      <c r="C264" s="1">
        <v>1</v>
      </c>
      <c r="D264" s="1">
        <v>400</v>
      </c>
      <c r="E264" s="1">
        <v>0.5</v>
      </c>
      <c r="F264" t="s">
        <v>13</v>
      </c>
      <c r="G264" t="s">
        <v>14</v>
      </c>
      <c r="J264" s="1">
        <v>20</v>
      </c>
      <c r="K264">
        <f>J264/(D264/10000)</f>
        <v>500</v>
      </c>
      <c r="P264" s="2" t="s">
        <v>248</v>
      </c>
      <c r="Q264" s="1"/>
      <c r="R264" s="1"/>
      <c r="S264" s="1"/>
      <c r="T264" s="1"/>
      <c r="U264" s="1">
        <v>2000</v>
      </c>
      <c r="V264" s="1">
        <v>600</v>
      </c>
      <c r="W264" s="1"/>
      <c r="X264" s="1">
        <v>2600</v>
      </c>
      <c r="AI264" s="1"/>
    </row>
    <row r="265" spans="1:35" x14ac:dyDescent="0.25">
      <c r="A265" s="4" t="s">
        <v>318</v>
      </c>
      <c r="B265" s="4" t="s">
        <v>12</v>
      </c>
      <c r="C265" s="1">
        <v>1</v>
      </c>
      <c r="D265" s="5">
        <v>1500</v>
      </c>
      <c r="E265" s="1">
        <v>10</v>
      </c>
      <c r="F265" s="1" t="s">
        <v>13</v>
      </c>
      <c r="G265" s="1" t="s">
        <v>14</v>
      </c>
      <c r="H265" s="1"/>
      <c r="I265" s="1"/>
      <c r="J265" s="1">
        <v>250</v>
      </c>
      <c r="K265">
        <v>1666.6666666666667</v>
      </c>
      <c r="P265" s="2" t="s">
        <v>249</v>
      </c>
      <c r="Q265" s="1"/>
      <c r="R265" s="1"/>
      <c r="S265" s="1"/>
      <c r="T265" s="1"/>
      <c r="U265" s="1">
        <v>4000</v>
      </c>
      <c r="V265" s="1">
        <v>3000</v>
      </c>
      <c r="W265" s="1"/>
      <c r="X265" s="1">
        <v>7000</v>
      </c>
      <c r="AI265" s="1"/>
    </row>
    <row r="266" spans="1:35" x14ac:dyDescent="0.25">
      <c r="A266" s="4" t="s">
        <v>318</v>
      </c>
      <c r="B266" s="4" t="s">
        <v>12</v>
      </c>
      <c r="C266" s="1">
        <v>2</v>
      </c>
      <c r="D266" s="5">
        <v>4000</v>
      </c>
      <c r="E266" s="1">
        <v>20</v>
      </c>
      <c r="F266" s="1" t="s">
        <v>75</v>
      </c>
      <c r="G266" s="1" t="s">
        <v>14</v>
      </c>
      <c r="H266" s="1"/>
      <c r="I266" s="1"/>
      <c r="J266" s="1">
        <v>250</v>
      </c>
      <c r="K266">
        <v>625</v>
      </c>
      <c r="P266" s="2" t="s">
        <v>250</v>
      </c>
      <c r="Q266" s="1"/>
      <c r="R266" s="1"/>
      <c r="S266" s="1"/>
      <c r="T266" s="1">
        <v>500</v>
      </c>
      <c r="U266" s="1">
        <v>4000</v>
      </c>
      <c r="V266" s="1"/>
      <c r="W266" s="1"/>
      <c r="X266" s="1">
        <v>4500</v>
      </c>
      <c r="AI266" s="1"/>
    </row>
    <row r="267" spans="1:35" x14ac:dyDescent="0.25">
      <c r="A267" s="4" t="s">
        <v>318</v>
      </c>
      <c r="B267" s="4" t="s">
        <v>12</v>
      </c>
      <c r="C267" s="1">
        <v>3</v>
      </c>
      <c r="D267" s="5">
        <v>1000</v>
      </c>
      <c r="E267" s="1">
        <v>10</v>
      </c>
      <c r="F267" s="1" t="s">
        <v>25</v>
      </c>
      <c r="G267" s="1" t="s">
        <v>14</v>
      </c>
      <c r="H267" s="1"/>
      <c r="I267" s="1"/>
      <c r="J267" s="1">
        <v>80</v>
      </c>
      <c r="K267">
        <v>800</v>
      </c>
      <c r="P267" s="2" t="s">
        <v>251</v>
      </c>
      <c r="Q267" s="1"/>
      <c r="R267" s="1"/>
      <c r="S267" s="1"/>
      <c r="T267" s="1">
        <v>2000</v>
      </c>
      <c r="U267" s="1">
        <v>200</v>
      </c>
      <c r="V267" s="1">
        <v>4000</v>
      </c>
      <c r="W267" s="1"/>
      <c r="X267" s="1">
        <v>6200</v>
      </c>
      <c r="AI267" s="1"/>
    </row>
    <row r="268" spans="1:35" x14ac:dyDescent="0.25">
      <c r="A268" t="s">
        <v>156</v>
      </c>
      <c r="B268" t="s">
        <v>123</v>
      </c>
      <c r="C268" s="1">
        <v>1</v>
      </c>
      <c r="D268" s="1">
        <v>400</v>
      </c>
      <c r="E268" s="1">
        <v>2</v>
      </c>
      <c r="F268" t="s">
        <v>25</v>
      </c>
      <c r="G268" t="s">
        <v>14</v>
      </c>
      <c r="J268" s="1">
        <v>10</v>
      </c>
      <c r="K268">
        <f>J268/(D268/10000)</f>
        <v>250</v>
      </c>
      <c r="P268" s="2" t="s">
        <v>252</v>
      </c>
      <c r="Q268" s="1"/>
      <c r="R268" s="1"/>
      <c r="S268" s="1"/>
      <c r="T268" s="1"/>
      <c r="U268" s="1">
        <v>2000</v>
      </c>
      <c r="V268" s="1"/>
      <c r="W268" s="1"/>
      <c r="X268" s="1">
        <v>2000</v>
      </c>
      <c r="AG268" s="1"/>
      <c r="AI268" s="1"/>
    </row>
    <row r="269" spans="1:35" x14ac:dyDescent="0.25">
      <c r="A269" t="s">
        <v>157</v>
      </c>
      <c r="B269" t="s">
        <v>123</v>
      </c>
      <c r="C269" s="1">
        <v>1</v>
      </c>
      <c r="D269" s="1">
        <v>300</v>
      </c>
      <c r="E269" s="1">
        <v>10</v>
      </c>
      <c r="F269" t="s">
        <v>13</v>
      </c>
      <c r="G269" t="s">
        <v>14</v>
      </c>
      <c r="J269" s="1">
        <v>150</v>
      </c>
      <c r="K269">
        <f>J269/(D269/10000)</f>
        <v>5000</v>
      </c>
      <c r="P269" s="2" t="s">
        <v>253</v>
      </c>
      <c r="Q269" s="1"/>
      <c r="R269" s="1">
        <v>200</v>
      </c>
      <c r="S269" s="1"/>
      <c r="T269" s="1"/>
      <c r="U269" s="1">
        <v>3000</v>
      </c>
      <c r="V269" s="1"/>
      <c r="W269" s="1"/>
      <c r="X269" s="1">
        <v>3200</v>
      </c>
      <c r="AI269" s="1"/>
    </row>
    <row r="270" spans="1:35" x14ac:dyDescent="0.25">
      <c r="A270" t="s">
        <v>158</v>
      </c>
      <c r="B270" t="s">
        <v>123</v>
      </c>
      <c r="C270" s="1">
        <v>1</v>
      </c>
      <c r="D270" s="1">
        <v>800</v>
      </c>
      <c r="E270" s="1">
        <v>5</v>
      </c>
      <c r="F270" t="s">
        <v>13</v>
      </c>
      <c r="G270" t="s">
        <v>14</v>
      </c>
      <c r="J270" s="1">
        <v>50</v>
      </c>
      <c r="K270">
        <f>J270/(D270/10000)</f>
        <v>625</v>
      </c>
      <c r="P270" s="2" t="s">
        <v>254</v>
      </c>
      <c r="Q270" s="1"/>
      <c r="R270" s="1"/>
      <c r="S270" s="1"/>
      <c r="T270" s="1"/>
      <c r="U270" s="1">
        <v>500</v>
      </c>
      <c r="V270" s="1"/>
      <c r="W270" s="1"/>
      <c r="X270" s="1">
        <v>500</v>
      </c>
      <c r="AI270" s="1"/>
    </row>
    <row r="271" spans="1:35" x14ac:dyDescent="0.25">
      <c r="A271" s="4" t="s">
        <v>319</v>
      </c>
      <c r="B271" s="4" t="s">
        <v>123</v>
      </c>
      <c r="C271" s="1">
        <v>1</v>
      </c>
      <c r="D271" s="5">
        <v>1100</v>
      </c>
      <c r="E271" s="1">
        <v>7</v>
      </c>
      <c r="F271" s="1" t="s">
        <v>25</v>
      </c>
      <c r="G271" s="1" t="s">
        <v>14</v>
      </c>
      <c r="H271" s="1"/>
      <c r="I271" s="1"/>
      <c r="J271" s="1">
        <v>125</v>
      </c>
      <c r="K271">
        <v>1136.3636363636363</v>
      </c>
      <c r="P271" s="2" t="s">
        <v>255</v>
      </c>
      <c r="Q271" s="1"/>
      <c r="R271" s="1">
        <v>150</v>
      </c>
      <c r="S271" s="1"/>
      <c r="T271" s="1"/>
      <c r="U271" s="1">
        <v>100</v>
      </c>
      <c r="V271" s="1"/>
      <c r="W271" s="1"/>
      <c r="X271" s="1">
        <v>250</v>
      </c>
      <c r="AI271" s="1"/>
    </row>
    <row r="272" spans="1:35" x14ac:dyDescent="0.25">
      <c r="A272" s="4" t="s">
        <v>319</v>
      </c>
      <c r="B272" s="4" t="s">
        <v>123</v>
      </c>
      <c r="C272" s="1">
        <v>2</v>
      </c>
      <c r="D272" s="5">
        <v>4000</v>
      </c>
      <c r="E272" s="1">
        <v>20</v>
      </c>
      <c r="F272" s="1" t="s">
        <v>13</v>
      </c>
      <c r="G272" s="1" t="s">
        <v>14</v>
      </c>
      <c r="H272" s="1"/>
      <c r="I272" s="1"/>
      <c r="J272" s="1">
        <v>350</v>
      </c>
      <c r="K272">
        <v>875</v>
      </c>
      <c r="P272" s="2" t="s">
        <v>340</v>
      </c>
      <c r="Q272" s="1"/>
      <c r="R272" s="1">
        <v>2000</v>
      </c>
      <c r="S272" s="1"/>
      <c r="T272" s="1"/>
      <c r="U272" s="1"/>
      <c r="V272" s="1">
        <v>8000</v>
      </c>
      <c r="W272" s="1"/>
      <c r="X272" s="1">
        <v>10000</v>
      </c>
      <c r="AI272" s="1"/>
    </row>
    <row r="273" spans="1:35" x14ac:dyDescent="0.25">
      <c r="A273" s="4" t="s">
        <v>319</v>
      </c>
      <c r="B273" s="4" t="s">
        <v>123</v>
      </c>
      <c r="C273" s="1">
        <v>3</v>
      </c>
      <c r="D273" s="5">
        <v>500</v>
      </c>
      <c r="E273" s="1">
        <v>5</v>
      </c>
      <c r="F273" s="1" t="s">
        <v>75</v>
      </c>
      <c r="G273" s="1" t="s">
        <v>14</v>
      </c>
      <c r="H273" s="1"/>
      <c r="I273" s="1"/>
      <c r="J273" s="1">
        <v>20</v>
      </c>
      <c r="K273">
        <v>400</v>
      </c>
      <c r="P273" s="2" t="s">
        <v>256</v>
      </c>
      <c r="Q273" s="1"/>
      <c r="R273" s="1"/>
      <c r="S273" s="1"/>
      <c r="T273" s="1"/>
      <c r="U273" s="1">
        <v>500</v>
      </c>
      <c r="V273" s="1">
        <v>100</v>
      </c>
      <c r="W273" s="1"/>
      <c r="X273" s="1">
        <v>600</v>
      </c>
      <c r="AI273" s="1"/>
    </row>
    <row r="274" spans="1:35" x14ac:dyDescent="0.25">
      <c r="A274" s="4" t="s">
        <v>320</v>
      </c>
      <c r="B274" s="4" t="s">
        <v>123</v>
      </c>
      <c r="C274" s="1">
        <v>1</v>
      </c>
      <c r="D274" s="5">
        <v>1500</v>
      </c>
      <c r="E274" s="1">
        <v>15</v>
      </c>
      <c r="F274" s="1" t="s">
        <v>22</v>
      </c>
      <c r="G274" s="1" t="s">
        <v>14</v>
      </c>
      <c r="H274" s="1"/>
      <c r="I274" s="1"/>
      <c r="J274" s="1">
        <v>125</v>
      </c>
      <c r="K274">
        <v>833.33333333333337</v>
      </c>
      <c r="P274" s="2" t="s">
        <v>341</v>
      </c>
      <c r="Q274" s="1"/>
      <c r="R274" s="1"/>
      <c r="S274" s="1">
        <v>100</v>
      </c>
      <c r="T274" s="1"/>
      <c r="U274" s="1">
        <v>1000</v>
      </c>
      <c r="V274" s="1"/>
      <c r="W274" s="1"/>
      <c r="X274" s="1">
        <v>1100</v>
      </c>
      <c r="AI274" s="1"/>
    </row>
    <row r="275" spans="1:35" x14ac:dyDescent="0.25">
      <c r="A275" s="4" t="s">
        <v>320</v>
      </c>
      <c r="B275" s="4" t="s">
        <v>123</v>
      </c>
      <c r="C275" s="1">
        <v>2</v>
      </c>
      <c r="D275" s="5">
        <v>600</v>
      </c>
      <c r="E275" s="1">
        <v>5</v>
      </c>
      <c r="F275" s="1" t="s">
        <v>60</v>
      </c>
      <c r="G275" s="1" t="s">
        <v>14</v>
      </c>
      <c r="H275" s="1"/>
      <c r="I275" s="1"/>
      <c r="J275" s="1">
        <v>50</v>
      </c>
      <c r="K275">
        <v>833.33333333333337</v>
      </c>
      <c r="P275" s="2" t="s">
        <v>257</v>
      </c>
      <c r="Q275" s="1"/>
      <c r="R275" s="1">
        <v>400</v>
      </c>
      <c r="S275" s="1"/>
      <c r="T275" s="1"/>
      <c r="U275" s="1"/>
      <c r="V275" s="1"/>
      <c r="W275" s="1"/>
      <c r="X275" s="1">
        <v>400</v>
      </c>
      <c r="AG275" s="1"/>
      <c r="AI275" s="1"/>
    </row>
    <row r="276" spans="1:35" x14ac:dyDescent="0.25">
      <c r="A276" s="4" t="s">
        <v>320</v>
      </c>
      <c r="B276" s="4" t="s">
        <v>123</v>
      </c>
      <c r="C276" s="1">
        <v>3</v>
      </c>
      <c r="D276" s="5">
        <v>500</v>
      </c>
      <c r="E276" s="1">
        <v>5</v>
      </c>
      <c r="F276" s="1" t="s">
        <v>75</v>
      </c>
      <c r="G276" s="1" t="s">
        <v>14</v>
      </c>
      <c r="H276" s="1"/>
      <c r="I276" s="1"/>
      <c r="J276" s="1">
        <v>40</v>
      </c>
      <c r="K276">
        <v>800</v>
      </c>
      <c r="P276" s="2" t="s">
        <v>258</v>
      </c>
      <c r="Q276" s="1"/>
      <c r="R276" s="1">
        <v>100</v>
      </c>
      <c r="S276" s="1"/>
      <c r="T276" s="1"/>
      <c r="U276" s="1">
        <v>250</v>
      </c>
      <c r="V276" s="1">
        <v>150</v>
      </c>
      <c r="W276" s="1"/>
      <c r="X276" s="1">
        <v>500</v>
      </c>
      <c r="AI276" s="1"/>
    </row>
    <row r="277" spans="1:35" x14ac:dyDescent="0.25">
      <c r="A277" s="4" t="s">
        <v>321</v>
      </c>
      <c r="B277" s="4" t="s">
        <v>123</v>
      </c>
      <c r="C277" s="1">
        <v>1</v>
      </c>
      <c r="D277" s="5">
        <v>1500</v>
      </c>
      <c r="E277" s="1">
        <v>15</v>
      </c>
      <c r="F277" s="1" t="s">
        <v>13</v>
      </c>
      <c r="G277" s="1" t="s">
        <v>14</v>
      </c>
      <c r="H277" s="1"/>
      <c r="I277" s="1"/>
      <c r="J277" s="1">
        <v>175</v>
      </c>
      <c r="K277">
        <v>1166.6666666666667</v>
      </c>
      <c r="P277" s="2" t="s">
        <v>259</v>
      </c>
      <c r="Q277" s="1"/>
      <c r="R277" s="1"/>
      <c r="S277" s="1"/>
      <c r="T277" s="1">
        <v>400</v>
      </c>
      <c r="U277" s="1">
        <v>2000</v>
      </c>
      <c r="V277" s="1"/>
      <c r="W277" s="1"/>
      <c r="X277" s="1">
        <v>2400</v>
      </c>
      <c r="AI277" s="1"/>
    </row>
    <row r="278" spans="1:35" x14ac:dyDescent="0.25">
      <c r="A278" s="4" t="s">
        <v>321</v>
      </c>
      <c r="B278" s="4" t="s">
        <v>123</v>
      </c>
      <c r="C278" s="1">
        <v>2</v>
      </c>
      <c r="D278" s="5">
        <v>400</v>
      </c>
      <c r="E278" s="1">
        <v>5</v>
      </c>
      <c r="F278" s="1" t="s">
        <v>25</v>
      </c>
      <c r="G278" s="1" t="s">
        <v>14</v>
      </c>
      <c r="H278" s="1"/>
      <c r="I278" s="1"/>
      <c r="J278" s="1">
        <v>40</v>
      </c>
      <c r="K278">
        <v>1000</v>
      </c>
      <c r="P278" s="2" t="s">
        <v>260</v>
      </c>
      <c r="Q278" s="1"/>
      <c r="R278" s="1">
        <v>100</v>
      </c>
      <c r="S278" s="1"/>
      <c r="T278" s="1">
        <v>200</v>
      </c>
      <c r="U278" s="1">
        <v>500</v>
      </c>
      <c r="V278" s="1"/>
      <c r="W278" s="1"/>
      <c r="X278" s="1">
        <v>800</v>
      </c>
      <c r="AG278" s="1"/>
      <c r="AI278" s="1"/>
    </row>
    <row r="279" spans="1:35" x14ac:dyDescent="0.25">
      <c r="A279" s="4" t="s">
        <v>321</v>
      </c>
      <c r="B279" s="4" t="s">
        <v>123</v>
      </c>
      <c r="C279" s="1">
        <v>3</v>
      </c>
      <c r="D279" s="5">
        <v>200</v>
      </c>
      <c r="E279" s="1">
        <v>1</v>
      </c>
      <c r="F279" s="1" t="s">
        <v>17</v>
      </c>
      <c r="G279" s="1" t="s">
        <v>14</v>
      </c>
      <c r="H279" s="1"/>
      <c r="I279" s="1"/>
      <c r="J279" s="1">
        <v>20</v>
      </c>
      <c r="K279">
        <v>1000</v>
      </c>
      <c r="P279" s="2" t="s">
        <v>261</v>
      </c>
      <c r="Q279" s="1"/>
      <c r="R279" s="1"/>
      <c r="S279" s="1"/>
      <c r="T279" s="1"/>
      <c r="U279" s="1">
        <v>500</v>
      </c>
      <c r="V279" s="1">
        <v>500</v>
      </c>
      <c r="W279" s="1"/>
      <c r="X279" s="1">
        <v>1000</v>
      </c>
      <c r="AI279" s="1"/>
    </row>
    <row r="280" spans="1:35" x14ac:dyDescent="0.25">
      <c r="A280" s="4" t="s">
        <v>322</v>
      </c>
      <c r="B280" s="4" t="s">
        <v>123</v>
      </c>
      <c r="C280" s="1">
        <v>1</v>
      </c>
      <c r="D280" s="5">
        <v>250</v>
      </c>
      <c r="E280" s="1">
        <v>5</v>
      </c>
      <c r="F280" s="1" t="s">
        <v>25</v>
      </c>
      <c r="G280" s="1" t="s">
        <v>14</v>
      </c>
      <c r="H280" s="1"/>
      <c r="I280" s="1"/>
      <c r="J280" s="1">
        <v>80</v>
      </c>
      <c r="K280">
        <v>3200</v>
      </c>
      <c r="P280" s="2" t="s">
        <v>262</v>
      </c>
      <c r="Q280" s="1"/>
      <c r="R280" s="1"/>
      <c r="S280" s="1"/>
      <c r="T280" s="1"/>
      <c r="U280" s="1">
        <v>2000</v>
      </c>
      <c r="V280" s="1">
        <v>100</v>
      </c>
      <c r="W280" s="1"/>
      <c r="X280" s="1">
        <v>2100</v>
      </c>
      <c r="AI280" s="1"/>
    </row>
    <row r="281" spans="1:35" x14ac:dyDescent="0.25">
      <c r="A281" s="4" t="s">
        <v>322</v>
      </c>
      <c r="B281" s="4" t="s">
        <v>123</v>
      </c>
      <c r="C281" s="1">
        <v>2</v>
      </c>
      <c r="D281" s="5">
        <v>900</v>
      </c>
      <c r="E281" s="1">
        <v>10</v>
      </c>
      <c r="F281" s="1" t="s">
        <v>75</v>
      </c>
      <c r="G281" s="1" t="s">
        <v>14</v>
      </c>
      <c r="H281" s="1"/>
      <c r="I281" s="1"/>
      <c r="J281" s="1">
        <v>150</v>
      </c>
      <c r="K281">
        <v>1666.6666666666667</v>
      </c>
      <c r="P281" s="2" t="s">
        <v>263</v>
      </c>
      <c r="Q281" s="1"/>
      <c r="R281" s="1"/>
      <c r="S281" s="1"/>
      <c r="T281" s="1"/>
      <c r="U281" s="1">
        <v>2000</v>
      </c>
      <c r="V281" s="1"/>
      <c r="W281" s="1"/>
      <c r="X281" s="1">
        <v>2000</v>
      </c>
      <c r="AI281" s="1"/>
    </row>
    <row r="282" spans="1:35" x14ac:dyDescent="0.25">
      <c r="A282" s="4" t="s">
        <v>322</v>
      </c>
      <c r="B282" s="4" t="s">
        <v>123</v>
      </c>
      <c r="C282" s="1">
        <v>3</v>
      </c>
      <c r="D282" s="5">
        <v>800</v>
      </c>
      <c r="E282" s="1">
        <v>5</v>
      </c>
      <c r="F282" s="1" t="s">
        <v>13</v>
      </c>
      <c r="G282" s="1" t="s">
        <v>14</v>
      </c>
      <c r="H282" s="1"/>
      <c r="I282" s="1"/>
      <c r="J282" s="1">
        <v>200</v>
      </c>
      <c r="K282">
        <v>2500</v>
      </c>
      <c r="P282" s="2" t="s">
        <v>264</v>
      </c>
      <c r="Q282" s="1"/>
      <c r="R282" s="1"/>
      <c r="S282" s="1"/>
      <c r="T282" s="1"/>
      <c r="U282" s="1">
        <v>100</v>
      </c>
      <c r="V282" s="1"/>
      <c r="W282" s="1"/>
      <c r="X282" s="1">
        <v>100</v>
      </c>
      <c r="AI282" s="1"/>
    </row>
    <row r="283" spans="1:35" x14ac:dyDescent="0.25">
      <c r="A283" s="4" t="s">
        <v>322</v>
      </c>
      <c r="B283" s="4" t="s">
        <v>123</v>
      </c>
      <c r="C283" s="1">
        <v>4</v>
      </c>
      <c r="D283" s="5">
        <v>1000</v>
      </c>
      <c r="E283" s="1">
        <v>10</v>
      </c>
      <c r="F283" s="1" t="s">
        <v>17</v>
      </c>
      <c r="G283" s="1" t="s">
        <v>14</v>
      </c>
      <c r="H283" s="1"/>
      <c r="I283" s="1"/>
      <c r="J283" s="1">
        <v>100</v>
      </c>
      <c r="K283">
        <v>1000</v>
      </c>
      <c r="P283" s="2" t="s">
        <v>265</v>
      </c>
      <c r="Q283" s="1"/>
      <c r="R283" s="1"/>
      <c r="S283" s="1"/>
      <c r="T283" s="1"/>
      <c r="U283" s="1"/>
      <c r="V283" s="1">
        <v>100</v>
      </c>
      <c r="W283" s="1"/>
      <c r="X283" s="1">
        <v>100</v>
      </c>
      <c r="AI283" s="1"/>
    </row>
    <row r="284" spans="1:35" x14ac:dyDescent="0.25">
      <c r="A284" s="4" t="s">
        <v>323</v>
      </c>
      <c r="B284" s="4" t="s">
        <v>123</v>
      </c>
      <c r="C284" s="1">
        <v>1</v>
      </c>
      <c r="D284" s="5">
        <v>2000</v>
      </c>
      <c r="E284" s="1">
        <v>20</v>
      </c>
      <c r="F284" s="1" t="s">
        <v>13</v>
      </c>
      <c r="G284" s="1" t="s">
        <v>14</v>
      </c>
      <c r="H284" s="1"/>
      <c r="I284" s="1"/>
      <c r="J284" s="1">
        <v>70</v>
      </c>
      <c r="K284">
        <v>350</v>
      </c>
      <c r="P284" s="2" t="s">
        <v>266</v>
      </c>
      <c r="Q284" s="1"/>
      <c r="R284" s="1"/>
      <c r="S284" s="1"/>
      <c r="T284" s="1"/>
      <c r="U284" s="1">
        <v>1500</v>
      </c>
      <c r="V284" s="1">
        <v>800</v>
      </c>
      <c r="W284" s="1"/>
      <c r="X284" s="1">
        <v>2300</v>
      </c>
      <c r="AI284" s="1"/>
    </row>
    <row r="285" spans="1:35" x14ac:dyDescent="0.25">
      <c r="A285" s="4" t="s">
        <v>323</v>
      </c>
      <c r="B285" s="4" t="s">
        <v>123</v>
      </c>
      <c r="C285" s="1">
        <v>2</v>
      </c>
      <c r="D285" s="5">
        <v>100</v>
      </c>
      <c r="E285" s="1">
        <v>1</v>
      </c>
      <c r="F285" s="1" t="s">
        <v>25</v>
      </c>
      <c r="G285" s="1" t="s">
        <v>14</v>
      </c>
      <c r="H285" s="1"/>
      <c r="I285" s="1"/>
      <c r="J285" s="1">
        <v>20</v>
      </c>
      <c r="K285">
        <v>2000</v>
      </c>
      <c r="P285" s="2" t="s">
        <v>267</v>
      </c>
      <c r="Q285" s="1"/>
      <c r="R285" s="1"/>
      <c r="S285" s="1"/>
      <c r="T285" s="1"/>
      <c r="U285" s="1">
        <v>500</v>
      </c>
      <c r="V285" s="1"/>
      <c r="W285" s="1"/>
      <c r="X285" s="1">
        <v>500</v>
      </c>
      <c r="AI285" s="1"/>
    </row>
    <row r="286" spans="1:35" x14ac:dyDescent="0.25">
      <c r="A286" s="4" t="s">
        <v>324</v>
      </c>
      <c r="B286" s="4" t="s">
        <v>123</v>
      </c>
      <c r="C286" s="1">
        <v>1</v>
      </c>
      <c r="D286" s="5">
        <v>500</v>
      </c>
      <c r="E286" s="1">
        <v>5</v>
      </c>
      <c r="F286" s="1" t="s">
        <v>75</v>
      </c>
      <c r="G286" s="1" t="s">
        <v>14</v>
      </c>
      <c r="H286" s="1"/>
      <c r="I286" s="1"/>
      <c r="J286" s="1">
        <v>40</v>
      </c>
      <c r="K286">
        <v>800</v>
      </c>
      <c r="P286" s="2" t="s">
        <v>268</v>
      </c>
      <c r="Q286" s="1"/>
      <c r="R286" s="1"/>
      <c r="S286" s="1"/>
      <c r="T286" s="1"/>
      <c r="U286" s="1">
        <v>2000</v>
      </c>
      <c r="V286" s="1"/>
      <c r="W286" s="1"/>
      <c r="X286" s="1">
        <v>2000</v>
      </c>
      <c r="AI286" s="1"/>
    </row>
    <row r="287" spans="1:35" x14ac:dyDescent="0.25">
      <c r="A287" s="4" t="s">
        <v>324</v>
      </c>
      <c r="B287" s="4" t="s">
        <v>123</v>
      </c>
      <c r="C287" s="1">
        <v>2</v>
      </c>
      <c r="D287" s="5">
        <v>100</v>
      </c>
      <c r="E287" s="1">
        <v>1</v>
      </c>
      <c r="F287" s="1" t="s">
        <v>17</v>
      </c>
      <c r="G287" s="1" t="s">
        <v>14</v>
      </c>
      <c r="H287" s="1"/>
      <c r="I287" s="1"/>
      <c r="J287" s="1">
        <v>20</v>
      </c>
      <c r="K287">
        <v>2000</v>
      </c>
      <c r="P287" s="2" t="s">
        <v>269</v>
      </c>
      <c r="Q287" s="1"/>
      <c r="R287" s="1"/>
      <c r="S287" s="1"/>
      <c r="T287" s="1">
        <v>100</v>
      </c>
      <c r="U287" s="1"/>
      <c r="V287" s="1"/>
      <c r="W287" s="1"/>
      <c r="X287" s="1">
        <v>100</v>
      </c>
      <c r="AI287" s="1"/>
    </row>
    <row r="288" spans="1:35" x14ac:dyDescent="0.25">
      <c r="A288" s="4" t="s">
        <v>324</v>
      </c>
      <c r="B288" s="4" t="s">
        <v>123</v>
      </c>
      <c r="C288" s="1">
        <v>3</v>
      </c>
      <c r="D288" s="5">
        <v>5000</v>
      </c>
      <c r="E288" s="1">
        <v>50</v>
      </c>
      <c r="F288" s="1" t="s">
        <v>13</v>
      </c>
      <c r="G288" s="1" t="s">
        <v>14</v>
      </c>
      <c r="H288" s="1"/>
      <c r="I288" s="1"/>
      <c r="J288" s="1">
        <v>250</v>
      </c>
      <c r="K288">
        <v>500</v>
      </c>
      <c r="P288" s="2" t="s">
        <v>270</v>
      </c>
      <c r="Q288" s="1"/>
      <c r="R288" s="1">
        <v>200</v>
      </c>
      <c r="S288" s="1"/>
      <c r="T288" s="1">
        <v>400</v>
      </c>
      <c r="U288" s="1">
        <v>2000</v>
      </c>
      <c r="V288" s="1"/>
      <c r="W288" s="1"/>
      <c r="X288" s="1">
        <v>2600</v>
      </c>
      <c r="AI288" s="1"/>
    </row>
    <row r="289" spans="1:35" x14ac:dyDescent="0.25">
      <c r="A289" s="4" t="s">
        <v>325</v>
      </c>
      <c r="B289" s="4" t="s">
        <v>123</v>
      </c>
      <c r="C289" s="1">
        <v>1</v>
      </c>
      <c r="D289" s="5">
        <v>1000</v>
      </c>
      <c r="E289" s="1">
        <v>5</v>
      </c>
      <c r="F289" s="1" t="s">
        <v>25</v>
      </c>
      <c r="G289" s="1" t="s">
        <v>14</v>
      </c>
      <c r="H289" s="1"/>
      <c r="I289" s="1"/>
      <c r="J289" s="1">
        <v>120</v>
      </c>
      <c r="K289">
        <v>1200</v>
      </c>
      <c r="P289" s="2" t="s">
        <v>271</v>
      </c>
      <c r="Q289" s="1"/>
      <c r="R289" s="1">
        <v>300</v>
      </c>
      <c r="S289" s="1"/>
      <c r="T289" s="1">
        <v>400</v>
      </c>
      <c r="U289" s="1">
        <v>5000</v>
      </c>
      <c r="V289" s="1"/>
      <c r="W289" s="1"/>
      <c r="X289" s="1">
        <v>5700</v>
      </c>
      <c r="AI289" s="1"/>
    </row>
    <row r="290" spans="1:35" x14ac:dyDescent="0.25">
      <c r="A290" s="4" t="s">
        <v>325</v>
      </c>
      <c r="B290" s="4" t="s">
        <v>123</v>
      </c>
      <c r="C290" s="1">
        <v>2</v>
      </c>
      <c r="D290" s="5">
        <v>2000</v>
      </c>
      <c r="E290" s="1">
        <v>20.5</v>
      </c>
      <c r="F290" s="1" t="s">
        <v>13</v>
      </c>
      <c r="G290" s="1" t="s">
        <v>14</v>
      </c>
      <c r="H290" s="1"/>
      <c r="I290" s="1"/>
      <c r="J290" s="1">
        <v>200</v>
      </c>
      <c r="K290">
        <v>1000</v>
      </c>
      <c r="P290" s="2" t="s">
        <v>272</v>
      </c>
      <c r="Q290" s="1"/>
      <c r="R290" s="1">
        <v>1000</v>
      </c>
      <c r="S290" s="1"/>
      <c r="T290" s="1"/>
      <c r="U290" s="1"/>
      <c r="V290" s="1"/>
      <c r="W290" s="1"/>
      <c r="X290" s="1">
        <v>1000</v>
      </c>
      <c r="AI290" s="1"/>
    </row>
    <row r="291" spans="1:35" x14ac:dyDescent="0.25">
      <c r="A291" s="4" t="s">
        <v>325</v>
      </c>
      <c r="B291" s="4" t="s">
        <v>123</v>
      </c>
      <c r="C291" s="1">
        <v>3</v>
      </c>
      <c r="D291" s="5">
        <v>400</v>
      </c>
      <c r="E291" s="1">
        <v>5</v>
      </c>
      <c r="F291" s="1" t="s">
        <v>75</v>
      </c>
      <c r="G291" s="1" t="s">
        <v>14</v>
      </c>
      <c r="H291" s="1"/>
      <c r="I291" s="1"/>
      <c r="J291" s="1">
        <v>60</v>
      </c>
      <c r="K291">
        <v>1500</v>
      </c>
      <c r="P291" s="2" t="s">
        <v>273</v>
      </c>
      <c r="Q291" s="1"/>
      <c r="R291" s="1"/>
      <c r="S291" s="1"/>
      <c r="T291" s="1">
        <v>1000</v>
      </c>
      <c r="U291" s="1">
        <v>1000</v>
      </c>
      <c r="V291" s="1"/>
      <c r="W291" s="1"/>
      <c r="X291" s="1">
        <v>2000</v>
      </c>
      <c r="AI291" s="1"/>
    </row>
    <row r="292" spans="1:35" x14ac:dyDescent="0.25">
      <c r="A292" s="4" t="s">
        <v>326</v>
      </c>
      <c r="B292" s="4" t="s">
        <v>123</v>
      </c>
      <c r="C292" s="1">
        <v>1</v>
      </c>
      <c r="D292" s="5">
        <v>4000</v>
      </c>
      <c r="E292" s="1">
        <v>20.5</v>
      </c>
      <c r="F292" s="1" t="s">
        <v>13</v>
      </c>
      <c r="G292" s="1" t="s">
        <v>14</v>
      </c>
      <c r="H292" s="1"/>
      <c r="I292" s="1"/>
      <c r="J292" s="1">
        <v>300</v>
      </c>
      <c r="K292">
        <v>750</v>
      </c>
      <c r="P292" s="2" t="s">
        <v>274</v>
      </c>
      <c r="Q292" s="1"/>
      <c r="R292" s="1">
        <v>500</v>
      </c>
      <c r="S292" s="1"/>
      <c r="T292" s="1"/>
      <c r="U292" s="1">
        <v>600</v>
      </c>
      <c r="V292" s="1"/>
      <c r="W292" s="1"/>
      <c r="X292" s="1">
        <v>1100</v>
      </c>
      <c r="AI292" s="1"/>
    </row>
    <row r="293" spans="1:35" x14ac:dyDescent="0.25">
      <c r="A293" s="4" t="s">
        <v>326</v>
      </c>
      <c r="B293" s="4" t="s">
        <v>123</v>
      </c>
      <c r="C293" s="1">
        <v>2</v>
      </c>
      <c r="D293" s="5">
        <v>150</v>
      </c>
      <c r="E293" s="1">
        <v>1.5</v>
      </c>
      <c r="F293" s="1" t="s">
        <v>75</v>
      </c>
      <c r="G293" s="1" t="s">
        <v>14</v>
      </c>
      <c r="H293" s="1"/>
      <c r="I293" s="1"/>
      <c r="J293" s="1">
        <v>40.5</v>
      </c>
      <c r="K293">
        <v>2700</v>
      </c>
      <c r="P293" s="2" t="s">
        <v>275</v>
      </c>
      <c r="Q293" s="1"/>
      <c r="R293" s="1">
        <v>1000</v>
      </c>
      <c r="S293" s="1"/>
      <c r="T293" s="1"/>
      <c r="U293" s="1">
        <v>2000</v>
      </c>
      <c r="V293" s="1"/>
      <c r="W293" s="1"/>
      <c r="X293" s="1">
        <v>3000</v>
      </c>
      <c r="AI293" s="1"/>
    </row>
    <row r="294" spans="1:35" x14ac:dyDescent="0.25">
      <c r="A294" s="4" t="s">
        <v>326</v>
      </c>
      <c r="B294" s="4" t="s">
        <v>123</v>
      </c>
      <c r="C294" s="1">
        <v>3</v>
      </c>
      <c r="D294" s="5">
        <v>200</v>
      </c>
      <c r="E294" s="1">
        <v>1</v>
      </c>
      <c r="F294" s="1" t="s">
        <v>17</v>
      </c>
      <c r="G294" s="1" t="s">
        <v>14</v>
      </c>
      <c r="H294" s="1"/>
      <c r="I294" s="1"/>
      <c r="J294" s="1">
        <v>40</v>
      </c>
      <c r="K294">
        <v>2000</v>
      </c>
      <c r="P294" s="2" t="s">
        <v>276</v>
      </c>
      <c r="Q294" s="1"/>
      <c r="R294" s="1">
        <v>200</v>
      </c>
      <c r="S294" s="1"/>
      <c r="T294" s="1"/>
      <c r="U294" s="1">
        <v>2000</v>
      </c>
      <c r="V294" s="1"/>
      <c r="W294" s="1"/>
      <c r="X294" s="1">
        <v>2200</v>
      </c>
      <c r="AI294" s="1"/>
    </row>
    <row r="295" spans="1:35" x14ac:dyDescent="0.25">
      <c r="A295" s="4" t="s">
        <v>327</v>
      </c>
      <c r="B295" s="4" t="s">
        <v>123</v>
      </c>
      <c r="C295" s="1">
        <v>1</v>
      </c>
      <c r="D295" s="5">
        <v>4000</v>
      </c>
      <c r="E295" s="1">
        <v>20</v>
      </c>
      <c r="F295" s="1" t="s">
        <v>75</v>
      </c>
      <c r="G295" s="1" t="s">
        <v>14</v>
      </c>
      <c r="H295" s="1"/>
      <c r="I295" s="1"/>
      <c r="J295" s="1">
        <v>300</v>
      </c>
      <c r="K295">
        <v>750</v>
      </c>
      <c r="P295" s="2" t="s">
        <v>277</v>
      </c>
      <c r="Q295" s="1"/>
      <c r="R295" s="1"/>
      <c r="S295" s="1"/>
      <c r="T295" s="1"/>
      <c r="U295" s="1">
        <v>2000</v>
      </c>
      <c r="V295" s="1"/>
      <c r="W295" s="1"/>
      <c r="X295" s="1">
        <v>2000</v>
      </c>
      <c r="AI295" s="1"/>
    </row>
    <row r="296" spans="1:35" x14ac:dyDescent="0.25">
      <c r="A296" s="4" t="s">
        <v>327</v>
      </c>
      <c r="B296" s="4" t="s">
        <v>123</v>
      </c>
      <c r="C296" s="1">
        <v>2</v>
      </c>
      <c r="D296" s="5">
        <v>500</v>
      </c>
      <c r="E296" s="1">
        <v>5</v>
      </c>
      <c r="F296" s="1" t="s">
        <v>25</v>
      </c>
      <c r="G296" s="1" t="s">
        <v>14</v>
      </c>
      <c r="H296" s="1"/>
      <c r="I296" s="1"/>
      <c r="J296" s="1">
        <v>100</v>
      </c>
      <c r="K296">
        <v>2000</v>
      </c>
      <c r="P296" s="2" t="s">
        <v>278</v>
      </c>
      <c r="Q296" s="1"/>
      <c r="R296" s="1">
        <v>500</v>
      </c>
      <c r="S296" s="1"/>
      <c r="T296" s="1"/>
      <c r="U296" s="1">
        <v>1000</v>
      </c>
      <c r="V296" s="1"/>
      <c r="W296" s="1"/>
      <c r="X296" s="1">
        <v>1500</v>
      </c>
      <c r="AI296" s="1"/>
    </row>
    <row r="297" spans="1:35" x14ac:dyDescent="0.25">
      <c r="A297" s="4" t="s">
        <v>327</v>
      </c>
      <c r="B297" s="4" t="s">
        <v>123</v>
      </c>
      <c r="C297" s="1">
        <v>3</v>
      </c>
      <c r="D297" s="5">
        <v>2000</v>
      </c>
      <c r="E297" s="1">
        <v>15</v>
      </c>
      <c r="F297" s="1" t="s">
        <v>13</v>
      </c>
      <c r="G297" s="1" t="s">
        <v>14</v>
      </c>
      <c r="H297" s="1"/>
      <c r="I297" s="1"/>
      <c r="J297" s="1">
        <v>130</v>
      </c>
      <c r="K297">
        <v>650</v>
      </c>
      <c r="P297" s="2" t="s">
        <v>279</v>
      </c>
      <c r="Q297" s="1"/>
      <c r="R297" s="1">
        <v>500</v>
      </c>
      <c r="S297" s="1"/>
      <c r="T297" s="1"/>
      <c r="U297" s="1">
        <v>2000</v>
      </c>
      <c r="V297" s="1"/>
      <c r="W297" s="1"/>
      <c r="X297" s="1">
        <v>2500</v>
      </c>
      <c r="AI297" s="1"/>
    </row>
    <row r="298" spans="1:35" x14ac:dyDescent="0.25">
      <c r="A298" s="4" t="s">
        <v>328</v>
      </c>
      <c r="B298" s="4" t="s">
        <v>123</v>
      </c>
      <c r="C298" s="1">
        <v>1</v>
      </c>
      <c r="D298" s="5">
        <v>2000</v>
      </c>
      <c r="E298" s="1">
        <v>20</v>
      </c>
      <c r="F298" s="1" t="s">
        <v>13</v>
      </c>
      <c r="G298" s="1" t="s">
        <v>14</v>
      </c>
      <c r="H298" s="1"/>
      <c r="I298" s="1"/>
      <c r="J298" s="1">
        <v>300</v>
      </c>
      <c r="K298">
        <v>1500</v>
      </c>
      <c r="P298" s="2" t="s">
        <v>280</v>
      </c>
      <c r="Q298" s="1"/>
      <c r="R298" s="1">
        <v>800</v>
      </c>
      <c r="S298" s="1"/>
      <c r="T298" s="1"/>
      <c r="U298" s="1">
        <v>2300</v>
      </c>
      <c r="V298" s="1"/>
      <c r="W298" s="1"/>
      <c r="X298" s="1">
        <v>3100</v>
      </c>
      <c r="AI298" s="1"/>
    </row>
    <row r="299" spans="1:35" x14ac:dyDescent="0.25">
      <c r="A299" s="4" t="s">
        <v>328</v>
      </c>
      <c r="B299" s="4" t="s">
        <v>123</v>
      </c>
      <c r="C299" s="1">
        <v>2</v>
      </c>
      <c r="D299" s="5">
        <v>100</v>
      </c>
      <c r="E299" s="1">
        <v>1</v>
      </c>
      <c r="F299" s="1" t="s">
        <v>25</v>
      </c>
      <c r="G299" s="1" t="s">
        <v>14</v>
      </c>
      <c r="H299" s="1"/>
      <c r="I299" s="1"/>
      <c r="J299" s="1">
        <v>25</v>
      </c>
      <c r="K299">
        <v>2500</v>
      </c>
      <c r="P299" s="2" t="s">
        <v>281</v>
      </c>
      <c r="Q299" s="1"/>
      <c r="R299" s="1"/>
      <c r="S299" s="1"/>
      <c r="T299" s="1">
        <v>800</v>
      </c>
      <c r="U299" s="1"/>
      <c r="V299" s="1"/>
      <c r="W299" s="1"/>
      <c r="X299" s="1">
        <v>800</v>
      </c>
      <c r="AI299" s="1"/>
    </row>
    <row r="300" spans="1:35" x14ac:dyDescent="0.25">
      <c r="A300" s="4" t="s">
        <v>328</v>
      </c>
      <c r="B300" s="4" t="s">
        <v>123</v>
      </c>
      <c r="C300" s="1">
        <v>3</v>
      </c>
      <c r="D300" s="5">
        <v>100</v>
      </c>
      <c r="E300" s="1">
        <v>1</v>
      </c>
      <c r="F300" s="1" t="s">
        <v>75</v>
      </c>
      <c r="G300" s="1" t="s">
        <v>14</v>
      </c>
      <c r="H300" s="1"/>
      <c r="I300" s="1"/>
      <c r="J300" s="1">
        <v>20</v>
      </c>
      <c r="K300">
        <v>2000</v>
      </c>
      <c r="P300" s="2" t="s">
        <v>282</v>
      </c>
      <c r="Q300" s="1"/>
      <c r="R300" s="1"/>
      <c r="S300" s="1"/>
      <c r="T300" s="1">
        <v>300</v>
      </c>
      <c r="U300" s="1">
        <v>500</v>
      </c>
      <c r="V300" s="1"/>
      <c r="W300" s="1"/>
      <c r="X300" s="1">
        <v>800</v>
      </c>
      <c r="AI300" s="1"/>
    </row>
    <row r="301" spans="1:35" x14ac:dyDescent="0.25">
      <c r="A301" s="4" t="s">
        <v>329</v>
      </c>
      <c r="B301" s="4" t="s">
        <v>123</v>
      </c>
      <c r="C301" s="1">
        <v>1</v>
      </c>
      <c r="D301" s="5">
        <v>2000</v>
      </c>
      <c r="E301" s="1">
        <v>10</v>
      </c>
      <c r="F301" s="1" t="s">
        <v>25</v>
      </c>
      <c r="G301" s="1" t="s">
        <v>14</v>
      </c>
      <c r="H301" s="1"/>
      <c r="I301" s="1"/>
      <c r="J301" s="1">
        <v>50</v>
      </c>
      <c r="K301">
        <v>250</v>
      </c>
      <c r="P301" s="2" t="s">
        <v>283</v>
      </c>
      <c r="Q301" s="1"/>
      <c r="R301" s="1"/>
      <c r="S301" s="1"/>
      <c r="T301" s="1"/>
      <c r="U301" s="1">
        <v>1000</v>
      </c>
      <c r="V301" s="1"/>
      <c r="W301" s="1"/>
      <c r="X301" s="1">
        <v>1000</v>
      </c>
      <c r="AI301" s="1"/>
    </row>
    <row r="302" spans="1:35" x14ac:dyDescent="0.25">
      <c r="A302" s="4" t="s">
        <v>329</v>
      </c>
      <c r="B302" s="4" t="s">
        <v>123</v>
      </c>
      <c r="C302" s="1">
        <v>2</v>
      </c>
      <c r="D302" s="5">
        <v>6000</v>
      </c>
      <c r="E302" s="1">
        <v>25</v>
      </c>
      <c r="F302" s="1" t="s">
        <v>13</v>
      </c>
      <c r="G302" s="1" t="s">
        <v>14</v>
      </c>
      <c r="H302" s="1"/>
      <c r="I302" s="1"/>
      <c r="J302" s="1">
        <v>475</v>
      </c>
      <c r="K302">
        <v>791.66666666666674</v>
      </c>
      <c r="P302" s="2" t="s">
        <v>284</v>
      </c>
      <c r="Q302" s="1"/>
      <c r="R302" s="1"/>
      <c r="S302" s="1"/>
      <c r="T302" s="1">
        <v>150</v>
      </c>
      <c r="U302" s="1">
        <v>1000</v>
      </c>
      <c r="V302" s="1"/>
      <c r="W302" s="1"/>
      <c r="X302" s="1">
        <v>1150</v>
      </c>
      <c r="AI302" s="1"/>
    </row>
    <row r="303" spans="1:35" x14ac:dyDescent="0.25">
      <c r="A303" s="4" t="s">
        <v>329</v>
      </c>
      <c r="B303" s="4" t="s">
        <v>123</v>
      </c>
      <c r="C303" s="1">
        <v>3</v>
      </c>
      <c r="D303" s="5">
        <v>200</v>
      </c>
      <c r="E303" s="1">
        <v>2.5</v>
      </c>
      <c r="F303" s="1" t="s">
        <v>17</v>
      </c>
      <c r="G303" s="1" t="s">
        <v>14</v>
      </c>
      <c r="H303" s="1"/>
      <c r="I303" s="1"/>
      <c r="J303" s="1">
        <v>30</v>
      </c>
      <c r="K303">
        <v>1500</v>
      </c>
      <c r="P303" s="2" t="s">
        <v>285</v>
      </c>
      <c r="Q303" s="1"/>
      <c r="R303" s="1"/>
      <c r="S303" s="1"/>
      <c r="T303" s="1">
        <v>200</v>
      </c>
      <c r="U303" s="1">
        <v>1000</v>
      </c>
      <c r="V303" s="1"/>
      <c r="W303" s="1"/>
      <c r="X303" s="1">
        <v>1200</v>
      </c>
      <c r="AI303" s="1"/>
    </row>
    <row r="304" spans="1:35" x14ac:dyDescent="0.25">
      <c r="A304" s="4" t="s">
        <v>330</v>
      </c>
      <c r="B304" s="4" t="s">
        <v>123</v>
      </c>
      <c r="C304" s="1">
        <v>1</v>
      </c>
      <c r="D304" s="5">
        <v>100</v>
      </c>
      <c r="E304" s="1">
        <v>1</v>
      </c>
      <c r="F304" s="1" t="s">
        <v>75</v>
      </c>
      <c r="G304" s="1" t="s">
        <v>14</v>
      </c>
      <c r="H304" s="1"/>
      <c r="I304" s="1"/>
      <c r="J304" s="1">
        <v>10</v>
      </c>
      <c r="K304">
        <v>1000</v>
      </c>
      <c r="P304" s="2" t="s">
        <v>286</v>
      </c>
      <c r="Q304" s="1"/>
      <c r="R304" s="1"/>
      <c r="S304" s="1"/>
      <c r="T304" s="1"/>
      <c r="U304" s="1">
        <v>1500</v>
      </c>
      <c r="V304" s="1"/>
      <c r="W304" s="1"/>
      <c r="X304" s="1">
        <v>1500</v>
      </c>
      <c r="AI304" s="1"/>
    </row>
    <row r="305" spans="1:35" x14ac:dyDescent="0.25">
      <c r="A305" s="4" t="s">
        <v>330</v>
      </c>
      <c r="B305" s="4" t="s">
        <v>123</v>
      </c>
      <c r="C305" s="1">
        <v>2</v>
      </c>
      <c r="D305" s="5">
        <v>2000</v>
      </c>
      <c r="E305" s="1">
        <v>20</v>
      </c>
      <c r="F305" s="1" t="s">
        <v>13</v>
      </c>
      <c r="G305" s="1" t="s">
        <v>14</v>
      </c>
      <c r="H305" s="1"/>
      <c r="I305" s="1"/>
      <c r="J305" s="1">
        <v>200</v>
      </c>
      <c r="K305">
        <v>1000</v>
      </c>
      <c r="P305" s="2" t="s">
        <v>287</v>
      </c>
      <c r="Q305" s="1"/>
      <c r="R305" s="1"/>
      <c r="S305" s="1"/>
      <c r="T305" s="1"/>
      <c r="U305" s="1">
        <v>2500</v>
      </c>
      <c r="V305" s="1"/>
      <c r="W305" s="1"/>
      <c r="X305" s="1">
        <v>2500</v>
      </c>
      <c r="AI305" s="1"/>
    </row>
    <row r="306" spans="1:35" x14ac:dyDescent="0.25">
      <c r="A306" s="4" t="s">
        <v>331</v>
      </c>
      <c r="B306" s="4" t="s">
        <v>123</v>
      </c>
      <c r="C306" s="1">
        <v>1</v>
      </c>
      <c r="D306" s="5">
        <v>3200</v>
      </c>
      <c r="E306" s="1">
        <v>10</v>
      </c>
      <c r="F306" s="1" t="s">
        <v>75</v>
      </c>
      <c r="G306" s="1" t="s">
        <v>14</v>
      </c>
      <c r="H306" s="1"/>
      <c r="I306" s="1"/>
      <c r="J306" s="1">
        <v>200</v>
      </c>
      <c r="K306">
        <v>625</v>
      </c>
      <c r="P306" s="2" t="s">
        <v>288</v>
      </c>
      <c r="Q306" s="1"/>
      <c r="R306" s="1"/>
      <c r="S306" s="1"/>
      <c r="T306" s="1"/>
      <c r="U306" s="1">
        <v>200</v>
      </c>
      <c r="V306" s="1"/>
      <c r="W306" s="1"/>
      <c r="X306" s="1">
        <v>200</v>
      </c>
      <c r="AI306" s="1"/>
    </row>
    <row r="307" spans="1:35" x14ac:dyDescent="0.25">
      <c r="A307" s="4" t="s">
        <v>331</v>
      </c>
      <c r="B307" s="4" t="s">
        <v>123</v>
      </c>
      <c r="C307" s="1">
        <v>2</v>
      </c>
      <c r="D307" s="5">
        <v>3200</v>
      </c>
      <c r="E307" s="1">
        <v>20</v>
      </c>
      <c r="F307" s="1" t="s">
        <v>13</v>
      </c>
      <c r="G307" s="1" t="s">
        <v>14</v>
      </c>
      <c r="H307" s="1"/>
      <c r="I307" s="1"/>
      <c r="J307" s="1">
        <v>750</v>
      </c>
      <c r="K307">
        <v>2343.75</v>
      </c>
      <c r="P307" s="2" t="s">
        <v>289</v>
      </c>
      <c r="Q307" s="1"/>
      <c r="R307" s="1"/>
      <c r="S307" s="1"/>
      <c r="T307" s="1">
        <v>350</v>
      </c>
      <c r="U307" s="1">
        <v>2000</v>
      </c>
      <c r="V307" s="1"/>
      <c r="W307" s="1"/>
      <c r="X307" s="1">
        <v>2350</v>
      </c>
      <c r="AI307" s="1"/>
    </row>
    <row r="308" spans="1:35" x14ac:dyDescent="0.25">
      <c r="A308" s="4" t="s">
        <v>332</v>
      </c>
      <c r="B308" s="4" t="s">
        <v>123</v>
      </c>
      <c r="C308" s="1">
        <v>1</v>
      </c>
      <c r="D308" s="5">
        <v>400</v>
      </c>
      <c r="E308" s="1">
        <v>5</v>
      </c>
      <c r="F308" s="1" t="s">
        <v>75</v>
      </c>
      <c r="G308" s="1" t="s">
        <v>14</v>
      </c>
      <c r="H308" s="1"/>
      <c r="I308" s="1"/>
      <c r="J308" s="1">
        <v>25</v>
      </c>
      <c r="K308">
        <v>625</v>
      </c>
      <c r="P308" s="2" t="s">
        <v>290</v>
      </c>
      <c r="Q308" s="1"/>
      <c r="R308" s="1"/>
      <c r="S308" s="1"/>
      <c r="T308" s="1"/>
      <c r="U308" s="1">
        <v>750</v>
      </c>
      <c r="V308" s="1"/>
      <c r="W308" s="1"/>
      <c r="X308" s="1">
        <v>750</v>
      </c>
      <c r="AG308" s="1"/>
      <c r="AI308" s="1"/>
    </row>
    <row r="309" spans="1:35" x14ac:dyDescent="0.25">
      <c r="A309" s="4" t="s">
        <v>332</v>
      </c>
      <c r="B309" s="4" t="s">
        <v>123</v>
      </c>
      <c r="C309" s="1">
        <v>2</v>
      </c>
      <c r="D309" s="5">
        <v>4000</v>
      </c>
      <c r="E309" s="1">
        <v>20</v>
      </c>
      <c r="F309" s="1" t="s">
        <v>13</v>
      </c>
      <c r="G309" s="1" t="s">
        <v>14</v>
      </c>
      <c r="H309" s="1"/>
      <c r="I309" s="1"/>
      <c r="J309" s="1">
        <v>500</v>
      </c>
      <c r="K309">
        <v>1250</v>
      </c>
      <c r="P309" s="2" t="s">
        <v>291</v>
      </c>
      <c r="Q309" s="1"/>
      <c r="R309" s="1"/>
      <c r="S309" s="1"/>
      <c r="T309" s="1"/>
      <c r="U309" s="1">
        <v>1000</v>
      </c>
      <c r="V309" s="1"/>
      <c r="W309" s="1"/>
      <c r="X309" s="1">
        <v>1000</v>
      </c>
      <c r="AI309" s="1"/>
    </row>
    <row r="310" spans="1:35" x14ac:dyDescent="0.25">
      <c r="A310" s="4" t="s">
        <v>332</v>
      </c>
      <c r="B310" s="4" t="s">
        <v>123</v>
      </c>
      <c r="C310" s="1">
        <v>3</v>
      </c>
      <c r="D310" s="5">
        <v>150</v>
      </c>
      <c r="E310" s="1">
        <v>1</v>
      </c>
      <c r="F310" s="1" t="s">
        <v>17</v>
      </c>
      <c r="G310" s="1" t="s">
        <v>14</v>
      </c>
      <c r="H310" s="1"/>
      <c r="I310" s="1"/>
      <c r="J310" s="1">
        <v>40</v>
      </c>
      <c r="K310">
        <v>2666.666666666667</v>
      </c>
      <c r="P310" s="2" t="s">
        <v>292</v>
      </c>
      <c r="Q310" s="1"/>
      <c r="R310" s="1"/>
      <c r="S310" s="1"/>
      <c r="T310" s="1"/>
      <c r="U310" s="1">
        <v>300</v>
      </c>
      <c r="V310" s="1"/>
      <c r="W310" s="1"/>
      <c r="X310" s="1">
        <v>300</v>
      </c>
      <c r="AI310" s="1"/>
    </row>
    <row r="311" spans="1:35" x14ac:dyDescent="0.25">
      <c r="A311" s="4" t="s">
        <v>332</v>
      </c>
      <c r="B311" s="4" t="s">
        <v>123</v>
      </c>
      <c r="C311" s="1">
        <v>4</v>
      </c>
      <c r="D311" s="5">
        <v>1500</v>
      </c>
      <c r="E311" s="1">
        <v>10</v>
      </c>
      <c r="F311" s="1" t="s">
        <v>25</v>
      </c>
      <c r="G311" s="1" t="s">
        <v>14</v>
      </c>
      <c r="H311" s="1"/>
      <c r="I311" s="1"/>
      <c r="J311" s="1">
        <v>200</v>
      </c>
      <c r="K311">
        <v>1333.3333333333335</v>
      </c>
      <c r="P311" s="2" t="s">
        <v>293</v>
      </c>
      <c r="Q311" s="1"/>
      <c r="R311" s="1"/>
      <c r="S311" s="1"/>
      <c r="T311" s="1"/>
      <c r="U311" s="1">
        <v>500</v>
      </c>
      <c r="V311" s="1"/>
      <c r="W311" s="1"/>
      <c r="X311" s="1">
        <v>500</v>
      </c>
      <c r="AG311" s="1"/>
      <c r="AI311" s="1"/>
    </row>
    <row r="312" spans="1:35" x14ac:dyDescent="0.25">
      <c r="A312" t="s">
        <v>159</v>
      </c>
      <c r="B312" t="s">
        <v>123</v>
      </c>
      <c r="C312" s="1">
        <v>2</v>
      </c>
      <c r="D312" s="1">
        <v>200</v>
      </c>
      <c r="E312" s="1">
        <v>10</v>
      </c>
      <c r="F312" t="s">
        <v>13</v>
      </c>
      <c r="G312" t="s">
        <v>14</v>
      </c>
      <c r="J312" s="1">
        <v>50</v>
      </c>
      <c r="K312">
        <f>J312/(D312/10000)</f>
        <v>2500</v>
      </c>
      <c r="P312" s="2" t="s">
        <v>344</v>
      </c>
      <c r="Q312" s="1"/>
      <c r="R312" s="1"/>
      <c r="S312" s="1"/>
      <c r="T312" s="1"/>
      <c r="U312" s="1"/>
      <c r="V312" s="1"/>
      <c r="W312" s="1"/>
      <c r="X312" s="1"/>
      <c r="AI312" s="1"/>
    </row>
    <row r="313" spans="1:35" x14ac:dyDescent="0.25">
      <c r="A313" t="s">
        <v>159</v>
      </c>
      <c r="B313" t="s">
        <v>123</v>
      </c>
      <c r="C313" s="1">
        <v>3</v>
      </c>
      <c r="D313" s="1">
        <v>40</v>
      </c>
      <c r="E313" s="1">
        <v>1</v>
      </c>
      <c r="F313" t="s">
        <v>17</v>
      </c>
      <c r="G313" t="s">
        <v>14</v>
      </c>
      <c r="J313" s="1">
        <v>20</v>
      </c>
      <c r="K313">
        <f>J313/(D313/10000)</f>
        <v>5000</v>
      </c>
      <c r="P313" s="2" t="s">
        <v>345</v>
      </c>
      <c r="Q313" s="1">
        <v>9000</v>
      </c>
      <c r="R313" s="1">
        <v>87810</v>
      </c>
      <c r="S313" s="1">
        <v>900</v>
      </c>
      <c r="T313" s="1">
        <v>55095</v>
      </c>
      <c r="U313" s="1">
        <v>461840</v>
      </c>
      <c r="V313" s="1">
        <v>57840</v>
      </c>
      <c r="W313" s="1"/>
      <c r="X313" s="1">
        <v>672485</v>
      </c>
      <c r="AI313" s="1"/>
    </row>
    <row r="314" spans="1:35" x14ac:dyDescent="0.25">
      <c r="A314" t="s">
        <v>159</v>
      </c>
      <c r="B314" t="s">
        <v>123</v>
      </c>
      <c r="C314" s="1">
        <v>1</v>
      </c>
      <c r="D314" s="1">
        <v>200</v>
      </c>
      <c r="E314" s="1">
        <v>10</v>
      </c>
      <c r="F314" t="s">
        <v>75</v>
      </c>
      <c r="G314" t="s">
        <v>14</v>
      </c>
      <c r="J314" s="1">
        <v>150</v>
      </c>
      <c r="K314">
        <f>J314/(D314/10000)</f>
        <v>7500</v>
      </c>
      <c r="AI314" s="1"/>
    </row>
    <row r="315" spans="1:35" x14ac:dyDescent="0.25">
      <c r="A315" t="s">
        <v>160</v>
      </c>
      <c r="B315" t="s">
        <v>123</v>
      </c>
      <c r="C315" s="1">
        <v>1</v>
      </c>
      <c r="D315" s="1">
        <v>20</v>
      </c>
      <c r="E315" s="1">
        <v>1</v>
      </c>
      <c r="F315" t="s">
        <v>25</v>
      </c>
      <c r="G315" t="s">
        <v>14</v>
      </c>
      <c r="J315" s="1">
        <v>5</v>
      </c>
      <c r="K315">
        <f>J315/(D315/10000)</f>
        <v>2500</v>
      </c>
      <c r="AI315" s="1"/>
    </row>
    <row r="316" spans="1:35" x14ac:dyDescent="0.25">
      <c r="A316" t="s">
        <v>160</v>
      </c>
      <c r="B316" t="s">
        <v>123</v>
      </c>
      <c r="C316" s="1">
        <v>2</v>
      </c>
      <c r="D316" s="1">
        <v>100</v>
      </c>
      <c r="E316" s="1">
        <v>2</v>
      </c>
      <c r="F316" t="s">
        <v>13</v>
      </c>
      <c r="G316" t="s">
        <v>14</v>
      </c>
      <c r="J316" s="1">
        <v>25</v>
      </c>
      <c r="K316">
        <f>J316/(D316/10000)</f>
        <v>2500</v>
      </c>
      <c r="AI316" s="1"/>
    </row>
    <row r="317" spans="1:35" x14ac:dyDescent="0.25">
      <c r="A317" s="4" t="s">
        <v>333</v>
      </c>
      <c r="B317" s="4" t="s">
        <v>123</v>
      </c>
      <c r="C317" s="1">
        <v>1</v>
      </c>
      <c r="D317" s="5">
        <v>200</v>
      </c>
      <c r="E317" s="1">
        <v>2</v>
      </c>
      <c r="F317" s="1" t="s">
        <v>75</v>
      </c>
      <c r="G317" s="1" t="s">
        <v>14</v>
      </c>
      <c r="H317" s="1"/>
      <c r="I317" s="1"/>
      <c r="J317" s="1">
        <v>40</v>
      </c>
      <c r="K317">
        <v>2000</v>
      </c>
      <c r="AI317" s="1"/>
    </row>
    <row r="318" spans="1:35" x14ac:dyDescent="0.25">
      <c r="A318" s="4" t="s">
        <v>333</v>
      </c>
      <c r="B318" s="4" t="s">
        <v>123</v>
      </c>
      <c r="C318" s="1">
        <v>2</v>
      </c>
      <c r="D318" s="5">
        <v>300</v>
      </c>
      <c r="E318" s="1">
        <v>3</v>
      </c>
      <c r="F318" s="1" t="s">
        <v>17</v>
      </c>
      <c r="G318" s="1" t="s">
        <v>14</v>
      </c>
      <c r="H318" s="1"/>
      <c r="I318" s="1"/>
      <c r="J318" s="1">
        <v>40</v>
      </c>
      <c r="K318">
        <v>1333.3333333333335</v>
      </c>
      <c r="AI318" s="1"/>
    </row>
    <row r="319" spans="1:35" x14ac:dyDescent="0.25">
      <c r="A319" s="4" t="s">
        <v>333</v>
      </c>
      <c r="B319" s="4" t="s">
        <v>123</v>
      </c>
      <c r="C319" s="1">
        <v>3</v>
      </c>
      <c r="D319" s="5">
        <v>1000</v>
      </c>
      <c r="E319" s="1">
        <v>5</v>
      </c>
      <c r="F319" s="1" t="s">
        <v>13</v>
      </c>
      <c r="G319" s="1" t="s">
        <v>14</v>
      </c>
      <c r="H319" s="1"/>
      <c r="I319" s="1"/>
      <c r="J319" s="1">
        <v>100</v>
      </c>
      <c r="K319">
        <v>1000</v>
      </c>
      <c r="AI319" s="1"/>
    </row>
    <row r="320" spans="1:35" x14ac:dyDescent="0.25">
      <c r="A320" s="4" t="s">
        <v>333</v>
      </c>
      <c r="B320" s="4" t="s">
        <v>123</v>
      </c>
      <c r="C320" s="1">
        <v>4</v>
      </c>
      <c r="D320" s="5">
        <v>1000</v>
      </c>
      <c r="E320" s="1">
        <v>10</v>
      </c>
      <c r="F320" s="1" t="s">
        <v>25</v>
      </c>
      <c r="G320" s="1" t="s">
        <v>14</v>
      </c>
      <c r="H320" s="1"/>
      <c r="I320" s="1"/>
      <c r="J320" s="1">
        <v>150</v>
      </c>
      <c r="K320">
        <v>1500</v>
      </c>
      <c r="AI320" s="1"/>
    </row>
    <row r="321" spans="1:35" x14ac:dyDescent="0.25">
      <c r="A321" t="s">
        <v>161</v>
      </c>
      <c r="B321" t="s">
        <v>123</v>
      </c>
      <c r="C321" s="1">
        <v>1</v>
      </c>
      <c r="D321" s="1">
        <v>200</v>
      </c>
      <c r="E321" s="1">
        <v>2</v>
      </c>
      <c r="F321" t="s">
        <v>75</v>
      </c>
      <c r="G321" t="s">
        <v>14</v>
      </c>
      <c r="J321" s="1">
        <v>20</v>
      </c>
      <c r="K321">
        <f>J321/(D321/10000)</f>
        <v>1000</v>
      </c>
      <c r="AI321" s="1"/>
    </row>
    <row r="322" spans="1:35" x14ac:dyDescent="0.25">
      <c r="A322" t="s">
        <v>161</v>
      </c>
      <c r="B322" t="s">
        <v>123</v>
      </c>
      <c r="C322" s="1">
        <v>2</v>
      </c>
      <c r="D322" s="1">
        <v>2000</v>
      </c>
      <c r="E322" s="1">
        <v>20</v>
      </c>
      <c r="F322" t="s">
        <v>13</v>
      </c>
      <c r="G322" t="s">
        <v>14</v>
      </c>
      <c r="J322" s="1">
        <v>300</v>
      </c>
      <c r="K322">
        <f>J322/(D322/10000)</f>
        <v>1500</v>
      </c>
      <c r="AI322" s="1"/>
    </row>
    <row r="323" spans="1:35" x14ac:dyDescent="0.25">
      <c r="A323" t="s">
        <v>162</v>
      </c>
      <c r="B323" t="s">
        <v>123</v>
      </c>
      <c r="C323" s="1">
        <v>1</v>
      </c>
      <c r="D323" s="1">
        <v>800</v>
      </c>
      <c r="E323" s="1">
        <v>1</v>
      </c>
      <c r="F323" t="s">
        <v>75</v>
      </c>
      <c r="G323" t="s">
        <v>14</v>
      </c>
      <c r="J323" s="1">
        <v>15</v>
      </c>
      <c r="K323">
        <f>J323/(D323/10000)</f>
        <v>187.5</v>
      </c>
      <c r="AI323" s="1"/>
    </row>
    <row r="324" spans="1:35" x14ac:dyDescent="0.25">
      <c r="A324" t="s">
        <v>163</v>
      </c>
      <c r="B324" t="s">
        <v>123</v>
      </c>
      <c r="C324" s="1">
        <v>1</v>
      </c>
      <c r="D324" s="1">
        <v>800</v>
      </c>
      <c r="E324" s="1">
        <v>5</v>
      </c>
      <c r="F324" t="s">
        <v>75</v>
      </c>
      <c r="G324" t="s">
        <v>14</v>
      </c>
      <c r="J324" s="1">
        <v>20</v>
      </c>
      <c r="K324">
        <f>J324/(D324/10000)</f>
        <v>250</v>
      </c>
      <c r="AI324" s="1"/>
    </row>
    <row r="325" spans="1:35" x14ac:dyDescent="0.25">
      <c r="A325" t="s">
        <v>164</v>
      </c>
      <c r="B325" t="s">
        <v>123</v>
      </c>
      <c r="C325" s="1">
        <v>2</v>
      </c>
      <c r="D325" s="1">
        <v>160</v>
      </c>
      <c r="E325" s="1">
        <v>1</v>
      </c>
      <c r="F325" t="s">
        <v>13</v>
      </c>
      <c r="G325" t="s">
        <v>14</v>
      </c>
      <c r="J325" s="1">
        <v>10</v>
      </c>
      <c r="K325">
        <f>J325/(D325/10000)</f>
        <v>625</v>
      </c>
      <c r="AI325" s="1"/>
    </row>
    <row r="326" spans="1:35" x14ac:dyDescent="0.25">
      <c r="A326" t="s">
        <v>164</v>
      </c>
      <c r="B326" t="s">
        <v>123</v>
      </c>
      <c r="C326" s="1">
        <v>1</v>
      </c>
      <c r="D326" s="1">
        <v>80</v>
      </c>
      <c r="E326" s="1">
        <v>1</v>
      </c>
      <c r="F326" t="s">
        <v>75</v>
      </c>
      <c r="G326" t="s">
        <v>14</v>
      </c>
      <c r="J326" s="1">
        <v>10</v>
      </c>
      <c r="K326">
        <f>J326/(D326/10000)</f>
        <v>1250</v>
      </c>
      <c r="AI326" s="1"/>
    </row>
    <row r="327" spans="1:35" x14ac:dyDescent="0.25">
      <c r="A327" t="s">
        <v>165</v>
      </c>
      <c r="B327" t="s">
        <v>123</v>
      </c>
      <c r="C327" s="1">
        <v>1</v>
      </c>
      <c r="D327" s="1">
        <v>80</v>
      </c>
      <c r="E327" s="1">
        <v>1</v>
      </c>
      <c r="F327" t="s">
        <v>75</v>
      </c>
      <c r="G327" t="s">
        <v>14</v>
      </c>
      <c r="J327" s="1">
        <v>7.5</v>
      </c>
      <c r="K327">
        <f>J327/(D327/10000)</f>
        <v>937.5</v>
      </c>
      <c r="AI327" s="1"/>
    </row>
    <row r="328" spans="1:35" x14ac:dyDescent="0.25">
      <c r="A328" t="s">
        <v>165</v>
      </c>
      <c r="B328" t="s">
        <v>123</v>
      </c>
      <c r="C328" s="1">
        <v>2</v>
      </c>
      <c r="D328" s="1">
        <v>200</v>
      </c>
      <c r="E328" s="1">
        <v>15</v>
      </c>
      <c r="F328" t="s">
        <v>13</v>
      </c>
      <c r="G328" t="s">
        <v>14</v>
      </c>
      <c r="J328" s="1">
        <v>175</v>
      </c>
      <c r="K328">
        <f>J328/(D328/10000)</f>
        <v>8750</v>
      </c>
      <c r="AI328" s="1"/>
    </row>
    <row r="329" spans="1:35" x14ac:dyDescent="0.25">
      <c r="A329" t="s">
        <v>166</v>
      </c>
      <c r="B329" t="s">
        <v>123</v>
      </c>
      <c r="C329" s="1">
        <v>1</v>
      </c>
      <c r="D329" s="1">
        <v>500</v>
      </c>
      <c r="E329" s="1">
        <v>5</v>
      </c>
      <c r="F329" t="s">
        <v>75</v>
      </c>
      <c r="G329" t="s">
        <v>14</v>
      </c>
      <c r="J329" s="1">
        <v>40</v>
      </c>
      <c r="K329">
        <f>J329/(D329/10000)</f>
        <v>800</v>
      </c>
      <c r="AI329" s="1"/>
    </row>
    <row r="330" spans="1:35" x14ac:dyDescent="0.25">
      <c r="A330" s="4" t="s">
        <v>334</v>
      </c>
      <c r="B330" s="4" t="s">
        <v>103</v>
      </c>
      <c r="C330" s="1">
        <v>1</v>
      </c>
      <c r="D330" s="5">
        <v>600</v>
      </c>
      <c r="E330" s="1">
        <v>5</v>
      </c>
      <c r="F330" s="1" t="s">
        <v>13</v>
      </c>
      <c r="G330" s="1" t="s">
        <v>14</v>
      </c>
      <c r="H330" s="1"/>
      <c r="I330" s="1"/>
      <c r="J330" s="1">
        <v>50</v>
      </c>
      <c r="K330">
        <v>833.33333333333337</v>
      </c>
      <c r="AI330" s="1"/>
    </row>
    <row r="331" spans="1:35" x14ac:dyDescent="0.25">
      <c r="A331" s="4" t="s">
        <v>334</v>
      </c>
      <c r="B331" s="4" t="s">
        <v>103</v>
      </c>
      <c r="C331" s="1">
        <v>2</v>
      </c>
      <c r="D331" s="5">
        <v>100</v>
      </c>
      <c r="E331" s="1">
        <v>0.25</v>
      </c>
      <c r="F331" s="1" t="s">
        <v>17</v>
      </c>
      <c r="G331" s="1" t="s">
        <v>14</v>
      </c>
      <c r="H331" s="1"/>
      <c r="I331" s="1"/>
      <c r="J331" s="1">
        <v>20</v>
      </c>
      <c r="K331">
        <v>2000</v>
      </c>
      <c r="AI331" s="1"/>
    </row>
    <row r="332" spans="1:35" x14ac:dyDescent="0.25">
      <c r="A332" t="s">
        <v>167</v>
      </c>
      <c r="B332" t="s">
        <v>103</v>
      </c>
      <c r="C332" s="1">
        <v>2</v>
      </c>
      <c r="D332" s="1">
        <v>150</v>
      </c>
      <c r="E332" s="1">
        <v>3</v>
      </c>
      <c r="F332" t="s">
        <v>17</v>
      </c>
      <c r="G332" t="s">
        <v>15</v>
      </c>
      <c r="H332" t="s">
        <v>168</v>
      </c>
      <c r="I332" s="1">
        <v>0.13888888888888901</v>
      </c>
      <c r="J332" s="1">
        <v>30</v>
      </c>
      <c r="K332">
        <f>J332/(D332/10000)</f>
        <v>2000</v>
      </c>
      <c r="AI332" s="1"/>
    </row>
    <row r="333" spans="1:35" x14ac:dyDescent="0.25">
      <c r="A333" t="s">
        <v>167</v>
      </c>
      <c r="B333" t="s">
        <v>103</v>
      </c>
      <c r="C333" s="1">
        <v>1</v>
      </c>
      <c r="D333" s="1">
        <v>320</v>
      </c>
      <c r="E333" s="1">
        <v>10</v>
      </c>
      <c r="F333" t="s">
        <v>13</v>
      </c>
      <c r="G333" t="s">
        <v>14</v>
      </c>
      <c r="J333" s="1">
        <v>125</v>
      </c>
      <c r="K333">
        <f>J333/(D333/10000)</f>
        <v>3906.25</v>
      </c>
      <c r="AG333" s="1"/>
      <c r="AI333" s="1"/>
    </row>
    <row r="334" spans="1:35" x14ac:dyDescent="0.25">
      <c r="A334" t="s">
        <v>169</v>
      </c>
      <c r="B334" t="s">
        <v>103</v>
      </c>
      <c r="C334" s="1">
        <v>1</v>
      </c>
      <c r="D334" s="1">
        <v>120</v>
      </c>
      <c r="E334" s="1">
        <v>3</v>
      </c>
      <c r="F334" t="s">
        <v>17</v>
      </c>
      <c r="G334" t="s">
        <v>15</v>
      </c>
      <c r="H334" t="s">
        <v>168</v>
      </c>
      <c r="I334" s="1">
        <v>0.14236111111111099</v>
      </c>
      <c r="J334" s="1">
        <v>0</v>
      </c>
      <c r="K334">
        <f>J334/(D334/10000)</f>
        <v>0</v>
      </c>
      <c r="AI334" s="1"/>
    </row>
    <row r="335" spans="1:35" x14ac:dyDescent="0.25">
      <c r="A335" t="s">
        <v>169</v>
      </c>
      <c r="B335" t="s">
        <v>103</v>
      </c>
      <c r="C335" s="1">
        <v>2</v>
      </c>
      <c r="D335" s="1">
        <v>400</v>
      </c>
      <c r="E335" s="1">
        <v>5</v>
      </c>
      <c r="F335" t="s">
        <v>13</v>
      </c>
      <c r="G335" t="s">
        <v>14</v>
      </c>
      <c r="J335" s="1">
        <v>30</v>
      </c>
      <c r="K335">
        <f>J335/(D335/10000)</f>
        <v>750</v>
      </c>
      <c r="AI335" s="1"/>
    </row>
    <row r="336" spans="1:35" x14ac:dyDescent="0.25">
      <c r="A336" t="s">
        <v>170</v>
      </c>
      <c r="B336" t="s">
        <v>103</v>
      </c>
      <c r="C336" s="1">
        <v>2</v>
      </c>
      <c r="D336" s="1">
        <v>500</v>
      </c>
      <c r="E336" s="1">
        <v>0.5</v>
      </c>
      <c r="F336" t="s">
        <v>17</v>
      </c>
      <c r="G336" t="s">
        <v>15</v>
      </c>
      <c r="H336" t="s">
        <v>171</v>
      </c>
      <c r="I336" t="s">
        <v>172</v>
      </c>
      <c r="J336" s="1">
        <v>20</v>
      </c>
      <c r="K336">
        <f>J336/(D336/10000)</f>
        <v>400</v>
      </c>
      <c r="AI336" s="1"/>
    </row>
    <row r="337" spans="1:35" x14ac:dyDescent="0.25">
      <c r="A337" t="s">
        <v>170</v>
      </c>
      <c r="B337" t="s">
        <v>103</v>
      </c>
      <c r="C337" s="1">
        <v>3</v>
      </c>
      <c r="D337" s="1">
        <v>200</v>
      </c>
      <c r="E337" s="1">
        <v>2</v>
      </c>
      <c r="F337" t="s">
        <v>75</v>
      </c>
      <c r="G337" t="s">
        <v>15</v>
      </c>
      <c r="H337" t="s">
        <v>173</v>
      </c>
      <c r="I337" s="3">
        <v>4.5138888888888902E-2</v>
      </c>
      <c r="J337" s="1">
        <v>10</v>
      </c>
      <c r="K337">
        <f>J337/(D337/10000)</f>
        <v>500</v>
      </c>
      <c r="AI337" s="1"/>
    </row>
    <row r="338" spans="1:35" x14ac:dyDescent="0.25">
      <c r="A338" t="s">
        <v>170</v>
      </c>
      <c r="B338" t="s">
        <v>103</v>
      </c>
      <c r="C338" s="1">
        <v>1</v>
      </c>
      <c r="D338" s="1">
        <v>500</v>
      </c>
      <c r="E338" s="1">
        <v>14.5</v>
      </c>
      <c r="F338" t="s">
        <v>13</v>
      </c>
      <c r="G338" t="s">
        <v>14</v>
      </c>
      <c r="J338" s="1">
        <v>300</v>
      </c>
      <c r="K338">
        <f>J338/(D338/10000)</f>
        <v>6000</v>
      </c>
      <c r="AI338" s="1"/>
    </row>
    <row r="339" spans="1:35" x14ac:dyDescent="0.25">
      <c r="A339" s="4" t="s">
        <v>335</v>
      </c>
      <c r="B339" s="4" t="s">
        <v>103</v>
      </c>
      <c r="C339" s="1">
        <v>1</v>
      </c>
      <c r="D339" s="5">
        <v>4000</v>
      </c>
      <c r="E339" s="1">
        <v>20</v>
      </c>
      <c r="F339" s="1" t="s">
        <v>13</v>
      </c>
      <c r="G339" s="1" t="s">
        <v>14</v>
      </c>
      <c r="H339" s="1"/>
      <c r="I339" s="1"/>
      <c r="J339" s="1">
        <v>450</v>
      </c>
      <c r="K339">
        <v>1125</v>
      </c>
      <c r="AI339" s="1"/>
    </row>
    <row r="340" spans="1:35" x14ac:dyDescent="0.25">
      <c r="A340" s="4" t="s">
        <v>335</v>
      </c>
      <c r="B340" s="4" t="s">
        <v>103</v>
      </c>
      <c r="C340" s="1">
        <v>2</v>
      </c>
      <c r="D340" s="1">
        <v>100</v>
      </c>
      <c r="E340" s="1">
        <v>0.25</v>
      </c>
      <c r="F340" s="1" t="s">
        <v>17</v>
      </c>
      <c r="G340" s="1" t="s">
        <v>14</v>
      </c>
      <c r="H340" s="1"/>
      <c r="I340" s="1"/>
      <c r="J340" s="1">
        <v>5</v>
      </c>
      <c r="K340">
        <v>500</v>
      </c>
      <c r="AG340" s="1"/>
      <c r="AI340" s="1"/>
    </row>
    <row r="341" spans="1:35" x14ac:dyDescent="0.25">
      <c r="A341" t="s">
        <v>174</v>
      </c>
      <c r="B341" t="s">
        <v>103</v>
      </c>
      <c r="C341" s="1">
        <v>2</v>
      </c>
      <c r="D341" s="1">
        <v>50</v>
      </c>
      <c r="E341" s="1">
        <v>1</v>
      </c>
      <c r="F341" t="s">
        <v>17</v>
      </c>
      <c r="G341" t="s">
        <v>15</v>
      </c>
      <c r="H341" t="s">
        <v>175</v>
      </c>
      <c r="I341" s="3">
        <v>5.2083333333333301E-2</v>
      </c>
      <c r="J341" s="1">
        <v>9</v>
      </c>
      <c r="K341">
        <f>J341/(D341/10000)</f>
        <v>1800</v>
      </c>
      <c r="AI341" s="1"/>
    </row>
    <row r="342" spans="1:35" x14ac:dyDescent="0.25">
      <c r="A342" t="s">
        <v>174</v>
      </c>
      <c r="B342" t="s">
        <v>103</v>
      </c>
      <c r="C342" s="1">
        <v>1</v>
      </c>
      <c r="D342" s="1">
        <v>200</v>
      </c>
      <c r="E342" s="1">
        <v>10</v>
      </c>
      <c r="F342" t="s">
        <v>13</v>
      </c>
      <c r="G342" t="s">
        <v>14</v>
      </c>
      <c r="J342" s="1">
        <v>100</v>
      </c>
      <c r="K342">
        <f>J342/(D342/10000)</f>
        <v>5000</v>
      </c>
      <c r="AI342" s="1"/>
    </row>
    <row r="343" spans="1:35" x14ac:dyDescent="0.25">
      <c r="A343" t="s">
        <v>176</v>
      </c>
      <c r="B343" t="s">
        <v>103</v>
      </c>
      <c r="C343" s="1">
        <v>1</v>
      </c>
      <c r="D343" s="1">
        <v>100</v>
      </c>
      <c r="E343" s="1">
        <v>10</v>
      </c>
      <c r="F343" t="s">
        <v>13</v>
      </c>
      <c r="G343" t="s">
        <v>14</v>
      </c>
      <c r="J343" s="1">
        <v>25</v>
      </c>
      <c r="K343">
        <f>J343/(D343/10000)</f>
        <v>2500</v>
      </c>
      <c r="AI343" s="1"/>
    </row>
    <row r="344" spans="1:35" x14ac:dyDescent="0.25">
      <c r="A344" t="s">
        <v>177</v>
      </c>
      <c r="B344" t="s">
        <v>103</v>
      </c>
      <c r="C344" s="1">
        <v>1</v>
      </c>
      <c r="D344" s="1">
        <v>800</v>
      </c>
      <c r="E344" s="1">
        <v>10</v>
      </c>
      <c r="F344" t="s">
        <v>13</v>
      </c>
      <c r="G344" t="s">
        <v>14</v>
      </c>
      <c r="J344" s="1">
        <v>40</v>
      </c>
      <c r="K344">
        <f>J344/(D344/10000)</f>
        <v>500</v>
      </c>
      <c r="AI344" s="1"/>
    </row>
    <row r="345" spans="1:35" x14ac:dyDescent="0.25">
      <c r="A345" t="s">
        <v>177</v>
      </c>
      <c r="B345" t="s">
        <v>103</v>
      </c>
      <c r="C345" s="1">
        <v>2</v>
      </c>
      <c r="D345" s="1">
        <v>250</v>
      </c>
      <c r="E345" s="1">
        <v>2</v>
      </c>
      <c r="F345" t="s">
        <v>17</v>
      </c>
      <c r="G345" t="s">
        <v>14</v>
      </c>
      <c r="J345" s="1">
        <v>30</v>
      </c>
      <c r="K345">
        <f>J345/(D345/10000)</f>
        <v>1200</v>
      </c>
      <c r="AI345" s="1"/>
    </row>
    <row r="346" spans="1:35" x14ac:dyDescent="0.25">
      <c r="A346" t="s">
        <v>178</v>
      </c>
      <c r="B346" t="s">
        <v>12</v>
      </c>
      <c r="C346" s="1">
        <v>0</v>
      </c>
      <c r="D346" s="1">
        <v>400</v>
      </c>
      <c r="E346" s="1">
        <v>2</v>
      </c>
      <c r="F346" t="s">
        <v>75</v>
      </c>
      <c r="G346" t="s">
        <v>14</v>
      </c>
      <c r="J346" s="1">
        <v>7</v>
      </c>
      <c r="K346">
        <f>J346/(D346/10000)</f>
        <v>175</v>
      </c>
      <c r="AI346" s="1"/>
    </row>
    <row r="347" spans="1:35" x14ac:dyDescent="0.25">
      <c r="A347" t="s">
        <v>178</v>
      </c>
      <c r="B347" t="s">
        <v>12</v>
      </c>
      <c r="C347" s="1">
        <v>1</v>
      </c>
      <c r="D347" s="1">
        <v>800</v>
      </c>
      <c r="E347" s="1">
        <v>2.5</v>
      </c>
      <c r="F347" t="s">
        <v>13</v>
      </c>
      <c r="G347" t="s">
        <v>14</v>
      </c>
      <c r="J347" s="1">
        <v>25</v>
      </c>
      <c r="K347">
        <f>J347/(D347/10000)</f>
        <v>312.5</v>
      </c>
      <c r="AI347" s="1"/>
    </row>
    <row r="348" spans="1:35" x14ac:dyDescent="0.25">
      <c r="A348" t="s">
        <v>179</v>
      </c>
      <c r="B348" t="s">
        <v>12</v>
      </c>
      <c r="C348" s="1">
        <v>2</v>
      </c>
      <c r="D348" s="1">
        <v>8000</v>
      </c>
      <c r="E348" s="1">
        <v>5</v>
      </c>
      <c r="F348" t="s">
        <v>17</v>
      </c>
      <c r="G348" t="s">
        <v>14</v>
      </c>
      <c r="J348" s="1">
        <v>50</v>
      </c>
      <c r="K348">
        <f>J348/(D348/10000)</f>
        <v>62.5</v>
      </c>
      <c r="AI348" s="1"/>
    </row>
    <row r="349" spans="1:35" x14ac:dyDescent="0.25">
      <c r="A349" t="s">
        <v>179</v>
      </c>
      <c r="B349" t="s">
        <v>12</v>
      </c>
      <c r="C349" s="1">
        <v>3</v>
      </c>
      <c r="D349" s="1">
        <v>800</v>
      </c>
      <c r="E349" s="1">
        <v>1</v>
      </c>
      <c r="F349" t="s">
        <v>75</v>
      </c>
      <c r="G349" t="s">
        <v>14</v>
      </c>
      <c r="J349" s="1">
        <v>10</v>
      </c>
      <c r="K349">
        <f>J349/(D349/10000)</f>
        <v>125</v>
      </c>
      <c r="AI349" s="1"/>
    </row>
    <row r="350" spans="1:35" x14ac:dyDescent="0.25">
      <c r="A350" t="s">
        <v>179</v>
      </c>
      <c r="B350" t="s">
        <v>12</v>
      </c>
      <c r="C350" s="1">
        <v>1</v>
      </c>
      <c r="D350" s="1">
        <v>2000</v>
      </c>
      <c r="E350" s="1">
        <v>10</v>
      </c>
      <c r="F350" t="s">
        <v>13</v>
      </c>
      <c r="G350" t="s">
        <v>14</v>
      </c>
      <c r="J350" s="1">
        <v>275</v>
      </c>
      <c r="K350">
        <f>J350/(D350/10000)</f>
        <v>1375</v>
      </c>
      <c r="AI350" s="1"/>
    </row>
    <row r="351" spans="1:35" x14ac:dyDescent="0.25">
      <c r="A351" t="s">
        <v>180</v>
      </c>
      <c r="B351" t="s">
        <v>12</v>
      </c>
      <c r="C351" s="1">
        <v>3</v>
      </c>
      <c r="D351" s="1">
        <v>800</v>
      </c>
      <c r="E351" s="1">
        <v>2</v>
      </c>
      <c r="F351" t="s">
        <v>17</v>
      </c>
      <c r="G351" t="s">
        <v>14</v>
      </c>
      <c r="J351" s="1">
        <v>0</v>
      </c>
      <c r="K351">
        <f>J351/(D351/10000)</f>
        <v>0</v>
      </c>
      <c r="AI351" s="1"/>
    </row>
    <row r="352" spans="1:35" x14ac:dyDescent="0.25">
      <c r="A352" t="s">
        <v>180</v>
      </c>
      <c r="B352" t="s">
        <v>12</v>
      </c>
      <c r="C352" s="1">
        <v>1</v>
      </c>
      <c r="D352" s="1">
        <v>2000</v>
      </c>
      <c r="E352" s="1">
        <v>6</v>
      </c>
      <c r="F352" t="s">
        <v>13</v>
      </c>
      <c r="G352" t="s">
        <v>14</v>
      </c>
      <c r="J352" s="1">
        <v>75</v>
      </c>
      <c r="K352">
        <f>J352/(D352/10000)</f>
        <v>375</v>
      </c>
      <c r="AI352" s="1"/>
    </row>
    <row r="353" spans="1:35" x14ac:dyDescent="0.25">
      <c r="A353" t="s">
        <v>180</v>
      </c>
      <c r="B353" t="s">
        <v>12</v>
      </c>
      <c r="C353" s="1">
        <v>2</v>
      </c>
      <c r="D353" s="1">
        <v>1000</v>
      </c>
      <c r="E353" s="1">
        <v>5</v>
      </c>
      <c r="F353" t="s">
        <v>25</v>
      </c>
      <c r="G353" t="s">
        <v>14</v>
      </c>
      <c r="J353" s="1">
        <v>50</v>
      </c>
      <c r="K353">
        <f>J353/(D353/10000)</f>
        <v>500</v>
      </c>
      <c r="AI353" s="1"/>
    </row>
    <row r="354" spans="1:35" x14ac:dyDescent="0.25">
      <c r="A354" t="s">
        <v>181</v>
      </c>
      <c r="B354">
        <v>0</v>
      </c>
      <c r="C354" s="1">
        <v>1</v>
      </c>
      <c r="D354" s="1">
        <v>800</v>
      </c>
      <c r="E354" s="1">
        <v>3</v>
      </c>
      <c r="F354" t="s">
        <v>13</v>
      </c>
      <c r="G354" t="s">
        <v>14</v>
      </c>
      <c r="J354" s="1">
        <v>40</v>
      </c>
      <c r="K354">
        <f>J354/(D354/10000)</f>
        <v>500</v>
      </c>
      <c r="AI354" s="1"/>
    </row>
    <row r="355" spans="1:35" x14ac:dyDescent="0.25">
      <c r="A355" t="s">
        <v>182</v>
      </c>
      <c r="B355" t="s">
        <v>12</v>
      </c>
      <c r="C355" s="1">
        <v>2</v>
      </c>
      <c r="D355" s="1">
        <v>2000</v>
      </c>
      <c r="E355" s="1">
        <v>10</v>
      </c>
      <c r="F355" t="s">
        <v>75</v>
      </c>
      <c r="G355" t="s">
        <v>14</v>
      </c>
      <c r="J355" s="1">
        <v>10</v>
      </c>
      <c r="K355">
        <f>J355/(D355/10000)</f>
        <v>50</v>
      </c>
      <c r="AI355" s="1"/>
    </row>
    <row r="356" spans="1:35" x14ac:dyDescent="0.25">
      <c r="A356" t="s">
        <v>182</v>
      </c>
      <c r="B356" t="s">
        <v>12</v>
      </c>
      <c r="C356" s="1">
        <v>1</v>
      </c>
      <c r="D356" s="1">
        <v>4000</v>
      </c>
      <c r="E356" s="1">
        <v>40</v>
      </c>
      <c r="F356" t="s">
        <v>13</v>
      </c>
      <c r="G356" t="s">
        <v>14</v>
      </c>
      <c r="J356" s="1">
        <v>225</v>
      </c>
      <c r="K356">
        <f>J356/(D356/10000)</f>
        <v>562.5</v>
      </c>
      <c r="AI356" s="1"/>
    </row>
    <row r="357" spans="1:35" x14ac:dyDescent="0.25">
      <c r="A357" t="s">
        <v>183</v>
      </c>
      <c r="B357" t="s">
        <v>12</v>
      </c>
      <c r="C357" s="1">
        <v>2</v>
      </c>
      <c r="D357" s="1">
        <v>1000</v>
      </c>
      <c r="E357" s="1">
        <v>4</v>
      </c>
      <c r="F357" t="s">
        <v>75</v>
      </c>
      <c r="G357" t="s">
        <v>14</v>
      </c>
      <c r="J357" s="1">
        <v>7</v>
      </c>
      <c r="K357">
        <f>J357/(D357/10000)</f>
        <v>70</v>
      </c>
      <c r="AI357" s="1"/>
    </row>
    <row r="358" spans="1:35" x14ac:dyDescent="0.25">
      <c r="A358" t="s">
        <v>183</v>
      </c>
      <c r="B358" t="s">
        <v>12</v>
      </c>
      <c r="C358" s="1">
        <v>1</v>
      </c>
      <c r="D358" s="1">
        <v>2000</v>
      </c>
      <c r="E358" s="1">
        <v>10</v>
      </c>
      <c r="F358" t="s">
        <v>22</v>
      </c>
      <c r="G358" t="s">
        <v>14</v>
      </c>
      <c r="J358" s="1">
        <v>150</v>
      </c>
      <c r="K358">
        <f>J358/(D358/10000)</f>
        <v>750</v>
      </c>
      <c r="AI358" s="1"/>
    </row>
    <row r="359" spans="1:35" x14ac:dyDescent="0.25">
      <c r="A359" t="s">
        <v>184</v>
      </c>
      <c r="B359" t="s">
        <v>12</v>
      </c>
      <c r="C359" s="1">
        <v>1</v>
      </c>
      <c r="D359" s="1">
        <v>400</v>
      </c>
      <c r="E359" s="1">
        <v>1</v>
      </c>
      <c r="F359" t="s">
        <v>13</v>
      </c>
      <c r="G359" t="s">
        <v>14</v>
      </c>
      <c r="J359" s="1">
        <v>0</v>
      </c>
      <c r="K359">
        <f>J359/(D359/10000)</f>
        <v>0</v>
      </c>
      <c r="AI359" s="1"/>
    </row>
    <row r="360" spans="1:35" x14ac:dyDescent="0.25">
      <c r="A360" t="s">
        <v>184</v>
      </c>
      <c r="B360" t="s">
        <v>12</v>
      </c>
      <c r="C360" s="1">
        <v>2</v>
      </c>
      <c r="D360" s="1">
        <v>800</v>
      </c>
      <c r="E360" s="1">
        <v>5</v>
      </c>
      <c r="F360" t="s">
        <v>17</v>
      </c>
      <c r="G360" t="s">
        <v>14</v>
      </c>
      <c r="J360" s="1">
        <v>3</v>
      </c>
      <c r="K360">
        <f>J360/(D360/10000)</f>
        <v>37.5</v>
      </c>
      <c r="AI360" s="1"/>
    </row>
    <row r="361" spans="1:35" x14ac:dyDescent="0.25">
      <c r="A361" t="s">
        <v>185</v>
      </c>
      <c r="B361" t="s">
        <v>12</v>
      </c>
      <c r="C361" s="1">
        <v>2</v>
      </c>
      <c r="D361" s="1">
        <v>4000</v>
      </c>
      <c r="E361" s="1">
        <v>20</v>
      </c>
      <c r="F361" t="s">
        <v>20</v>
      </c>
      <c r="G361" t="s">
        <v>14</v>
      </c>
      <c r="J361" s="1">
        <v>100</v>
      </c>
      <c r="K361">
        <f>J361/(D361/10000)</f>
        <v>250</v>
      </c>
      <c r="AI361" s="1"/>
    </row>
    <row r="362" spans="1:35" x14ac:dyDescent="0.25">
      <c r="A362" t="s">
        <v>185</v>
      </c>
      <c r="B362" t="s">
        <v>12</v>
      </c>
      <c r="C362" s="1">
        <v>1</v>
      </c>
      <c r="D362" s="1">
        <v>4000</v>
      </c>
      <c r="E362" s="1">
        <v>20</v>
      </c>
      <c r="F362" t="s">
        <v>13</v>
      </c>
      <c r="G362" t="s">
        <v>14</v>
      </c>
      <c r="J362" s="1">
        <v>425</v>
      </c>
      <c r="K362">
        <f>J362/(D362/10000)</f>
        <v>1062.5</v>
      </c>
      <c r="AI362" s="1"/>
    </row>
    <row r="363" spans="1:35" x14ac:dyDescent="0.25">
      <c r="A363" t="s">
        <v>186</v>
      </c>
      <c r="B363" t="s">
        <v>12</v>
      </c>
      <c r="C363" s="1">
        <v>2</v>
      </c>
      <c r="D363" s="1">
        <v>2000</v>
      </c>
      <c r="E363" s="1">
        <v>7</v>
      </c>
      <c r="F363" t="s">
        <v>25</v>
      </c>
      <c r="G363" t="s">
        <v>14</v>
      </c>
      <c r="J363" s="1">
        <v>25</v>
      </c>
      <c r="K363">
        <f>J363/(D363/10000)</f>
        <v>125</v>
      </c>
      <c r="AI363" s="1"/>
    </row>
    <row r="364" spans="1:35" x14ac:dyDescent="0.25">
      <c r="A364" t="s">
        <v>186</v>
      </c>
      <c r="B364" t="s">
        <v>12</v>
      </c>
      <c r="C364" s="1">
        <v>3</v>
      </c>
      <c r="D364" s="1">
        <v>800</v>
      </c>
      <c r="E364" s="1">
        <v>1</v>
      </c>
      <c r="F364" t="s">
        <v>20</v>
      </c>
      <c r="G364" t="s">
        <v>14</v>
      </c>
      <c r="J364" s="1">
        <v>20</v>
      </c>
      <c r="K364">
        <f>J364/(D364/10000)</f>
        <v>250</v>
      </c>
      <c r="AI364" s="1"/>
    </row>
    <row r="365" spans="1:35" x14ac:dyDescent="0.25">
      <c r="A365" t="s">
        <v>186</v>
      </c>
      <c r="B365" t="s">
        <v>12</v>
      </c>
      <c r="C365" s="1">
        <v>1</v>
      </c>
      <c r="D365" s="1">
        <v>2000</v>
      </c>
      <c r="E365" s="1">
        <v>10</v>
      </c>
      <c r="F365" t="s">
        <v>13</v>
      </c>
      <c r="G365" t="s">
        <v>14</v>
      </c>
      <c r="J365" s="1">
        <v>125</v>
      </c>
      <c r="K365">
        <f>J365/(D365/10000)</f>
        <v>625</v>
      </c>
      <c r="AI365" s="1"/>
    </row>
    <row r="366" spans="1:35" x14ac:dyDescent="0.25">
      <c r="A366" t="s">
        <v>187</v>
      </c>
      <c r="B366" t="s">
        <v>12</v>
      </c>
      <c r="C366" s="1">
        <v>2</v>
      </c>
      <c r="D366" s="1">
        <v>800</v>
      </c>
      <c r="E366" s="1">
        <v>2</v>
      </c>
      <c r="F366" t="s">
        <v>20</v>
      </c>
      <c r="G366" t="s">
        <v>14</v>
      </c>
      <c r="J366" s="1">
        <v>5</v>
      </c>
      <c r="K366">
        <f>J366/(D366/10000)</f>
        <v>62.5</v>
      </c>
      <c r="AI366" s="1"/>
    </row>
    <row r="367" spans="1:35" x14ac:dyDescent="0.25">
      <c r="A367" t="s">
        <v>187</v>
      </c>
      <c r="B367" t="s">
        <v>12</v>
      </c>
      <c r="C367" s="1">
        <v>1</v>
      </c>
      <c r="D367" s="1">
        <v>800</v>
      </c>
      <c r="E367" s="1">
        <v>15</v>
      </c>
      <c r="F367" t="s">
        <v>13</v>
      </c>
      <c r="G367" t="s">
        <v>14</v>
      </c>
      <c r="J367" s="1">
        <v>100</v>
      </c>
      <c r="K367">
        <f>J367/(D367/10000)</f>
        <v>1250</v>
      </c>
      <c r="AI367" s="1"/>
    </row>
    <row r="368" spans="1:35" x14ac:dyDescent="0.25">
      <c r="A368" t="s">
        <v>188</v>
      </c>
      <c r="B368" t="s">
        <v>12</v>
      </c>
      <c r="C368" s="1">
        <v>2</v>
      </c>
      <c r="D368" s="1">
        <v>2000</v>
      </c>
      <c r="E368" s="1">
        <v>5</v>
      </c>
      <c r="F368" t="s">
        <v>75</v>
      </c>
      <c r="G368" t="s">
        <v>14</v>
      </c>
      <c r="J368" s="1">
        <v>40</v>
      </c>
      <c r="K368">
        <f>J368/(D368/10000)</f>
        <v>200</v>
      </c>
      <c r="AI368" s="1"/>
    </row>
    <row r="369" spans="1:35" x14ac:dyDescent="0.25">
      <c r="A369" t="s">
        <v>188</v>
      </c>
      <c r="B369" t="s">
        <v>12</v>
      </c>
      <c r="C369" s="1">
        <v>1</v>
      </c>
      <c r="D369" s="1">
        <v>2000</v>
      </c>
      <c r="E369" s="1">
        <v>5</v>
      </c>
      <c r="F369" t="s">
        <v>13</v>
      </c>
      <c r="G369" t="s">
        <v>14</v>
      </c>
      <c r="J369" s="1">
        <v>75</v>
      </c>
      <c r="K369">
        <f>J369/(D369/10000)</f>
        <v>375</v>
      </c>
      <c r="AI369" s="1"/>
    </row>
    <row r="370" spans="1:35" x14ac:dyDescent="0.25">
      <c r="A370" t="s">
        <v>189</v>
      </c>
      <c r="B370" t="s">
        <v>12</v>
      </c>
      <c r="C370" s="1">
        <v>1</v>
      </c>
      <c r="D370" s="1">
        <v>1000</v>
      </c>
      <c r="E370" s="1">
        <v>20</v>
      </c>
      <c r="F370" t="s">
        <v>13</v>
      </c>
      <c r="G370" t="s">
        <v>14</v>
      </c>
      <c r="J370" s="1">
        <v>0</v>
      </c>
      <c r="K370">
        <f>J370/(D370/10000)</f>
        <v>0</v>
      </c>
      <c r="AI370" s="1"/>
    </row>
    <row r="371" spans="1:35" x14ac:dyDescent="0.25">
      <c r="A371" t="s">
        <v>190</v>
      </c>
      <c r="B371" t="s">
        <v>12</v>
      </c>
      <c r="C371" s="1">
        <v>1</v>
      </c>
      <c r="D371" s="1">
        <v>4000</v>
      </c>
      <c r="E371" s="1">
        <v>50</v>
      </c>
      <c r="F371" t="s">
        <v>13</v>
      </c>
      <c r="G371" t="s">
        <v>14</v>
      </c>
      <c r="J371" s="1">
        <v>200</v>
      </c>
      <c r="K371">
        <f>J371/(D371/10000)</f>
        <v>500</v>
      </c>
      <c r="AI371" s="1"/>
    </row>
    <row r="372" spans="1:35" x14ac:dyDescent="0.25">
      <c r="A372" t="s">
        <v>191</v>
      </c>
      <c r="B372" t="s">
        <v>12</v>
      </c>
      <c r="C372" s="1">
        <v>1</v>
      </c>
      <c r="D372" s="1">
        <v>1600</v>
      </c>
      <c r="E372" s="1">
        <v>5</v>
      </c>
      <c r="F372" t="s">
        <v>13</v>
      </c>
      <c r="G372" t="s">
        <v>14</v>
      </c>
      <c r="J372" s="1">
        <v>75</v>
      </c>
      <c r="K372">
        <f>J372/(D372/10000)</f>
        <v>468.75</v>
      </c>
      <c r="AI372" s="1"/>
    </row>
    <row r="373" spans="1:35" x14ac:dyDescent="0.25">
      <c r="A373" t="s">
        <v>192</v>
      </c>
      <c r="B373" t="s">
        <v>12</v>
      </c>
      <c r="C373" s="1">
        <v>1</v>
      </c>
      <c r="D373" s="1">
        <v>5000</v>
      </c>
      <c r="E373" s="1">
        <v>20</v>
      </c>
      <c r="F373" t="s">
        <v>13</v>
      </c>
      <c r="G373" t="s">
        <v>14</v>
      </c>
      <c r="J373" s="1">
        <v>175</v>
      </c>
      <c r="K373">
        <f>J373/(D373/10000)</f>
        <v>350</v>
      </c>
      <c r="AI373" s="1"/>
    </row>
    <row r="374" spans="1:35" x14ac:dyDescent="0.25">
      <c r="A374" t="s">
        <v>192</v>
      </c>
      <c r="B374" t="s">
        <v>12</v>
      </c>
      <c r="C374" s="1">
        <v>2</v>
      </c>
      <c r="D374" s="1">
        <v>100</v>
      </c>
      <c r="E374" s="1">
        <v>1</v>
      </c>
      <c r="F374" t="s">
        <v>17</v>
      </c>
      <c r="G374" t="s">
        <v>14</v>
      </c>
      <c r="J374" s="1">
        <v>40</v>
      </c>
      <c r="K374">
        <f>J374/(D374/10000)</f>
        <v>4000</v>
      </c>
      <c r="AI374" s="1"/>
    </row>
    <row r="375" spans="1:35" x14ac:dyDescent="0.25">
      <c r="A375" s="4" t="s">
        <v>336</v>
      </c>
      <c r="B375" s="4" t="s">
        <v>12</v>
      </c>
      <c r="C375" s="1">
        <v>1</v>
      </c>
      <c r="D375" s="5">
        <v>4000</v>
      </c>
      <c r="E375" s="1">
        <v>15</v>
      </c>
      <c r="F375" s="1" t="s">
        <v>13</v>
      </c>
      <c r="G375" s="1" t="s">
        <v>14</v>
      </c>
      <c r="H375" s="1"/>
      <c r="I375" s="1"/>
      <c r="J375" s="1">
        <v>250</v>
      </c>
      <c r="K375">
        <v>625</v>
      </c>
      <c r="AI375" s="1"/>
    </row>
    <row r="376" spans="1:35" x14ac:dyDescent="0.25">
      <c r="A376" t="s">
        <v>193</v>
      </c>
      <c r="B376" t="s">
        <v>12</v>
      </c>
      <c r="C376" s="1">
        <v>2</v>
      </c>
      <c r="D376" s="1">
        <v>400</v>
      </c>
      <c r="E376" s="1">
        <v>5</v>
      </c>
      <c r="F376" t="s">
        <v>75</v>
      </c>
      <c r="G376" t="s">
        <v>14</v>
      </c>
      <c r="J376" s="1">
        <v>2.5</v>
      </c>
      <c r="K376">
        <f>J376/(D376/10000)</f>
        <v>62.5</v>
      </c>
      <c r="AI376" s="1"/>
    </row>
    <row r="377" spans="1:35" x14ac:dyDescent="0.25">
      <c r="A377" t="s">
        <v>193</v>
      </c>
      <c r="B377" t="s">
        <v>12</v>
      </c>
      <c r="C377" s="1">
        <v>1</v>
      </c>
      <c r="D377" s="1">
        <v>800</v>
      </c>
      <c r="E377" s="1">
        <v>5</v>
      </c>
      <c r="F377" t="s">
        <v>13</v>
      </c>
      <c r="G377" t="s">
        <v>14</v>
      </c>
      <c r="J377" s="1">
        <v>50</v>
      </c>
      <c r="K377">
        <f>J377/(D377/10000)</f>
        <v>625</v>
      </c>
      <c r="AI377" s="1"/>
    </row>
    <row r="378" spans="1:35" x14ac:dyDescent="0.25">
      <c r="A378" t="s">
        <v>194</v>
      </c>
      <c r="B378" t="s">
        <v>123</v>
      </c>
      <c r="C378" s="1">
        <v>1</v>
      </c>
      <c r="D378" s="1">
        <v>400</v>
      </c>
      <c r="E378" s="1">
        <v>1</v>
      </c>
      <c r="F378" t="s">
        <v>75</v>
      </c>
      <c r="G378" t="s">
        <v>14</v>
      </c>
      <c r="J378" s="1">
        <v>15</v>
      </c>
      <c r="K378">
        <f>J378/(D378/10000)</f>
        <v>375</v>
      </c>
      <c r="AI378" s="1"/>
    </row>
    <row r="379" spans="1:35" x14ac:dyDescent="0.25">
      <c r="A379" t="s">
        <v>194</v>
      </c>
      <c r="B379" t="s">
        <v>123</v>
      </c>
      <c r="C379" s="1">
        <v>2</v>
      </c>
      <c r="D379" s="1">
        <v>800</v>
      </c>
      <c r="E379" s="1">
        <v>5</v>
      </c>
      <c r="F379" t="s">
        <v>13</v>
      </c>
      <c r="G379" t="s">
        <v>14</v>
      </c>
      <c r="J379" s="1">
        <v>50</v>
      </c>
      <c r="K379">
        <f>J379/(D379/10000)</f>
        <v>625</v>
      </c>
      <c r="AI379" s="1"/>
    </row>
    <row r="380" spans="1:35" x14ac:dyDescent="0.25">
      <c r="A380" s="4" t="s">
        <v>337</v>
      </c>
      <c r="B380" s="4" t="s">
        <v>103</v>
      </c>
      <c r="C380" s="1">
        <v>1</v>
      </c>
      <c r="D380" s="5">
        <v>1000</v>
      </c>
      <c r="E380" s="1">
        <v>10</v>
      </c>
      <c r="F380" s="1" t="s">
        <v>13</v>
      </c>
      <c r="G380" s="1" t="s">
        <v>14</v>
      </c>
      <c r="H380" s="1"/>
      <c r="I380" s="1"/>
      <c r="J380" s="1">
        <v>10</v>
      </c>
      <c r="K380">
        <v>100</v>
      </c>
      <c r="AI380" s="1"/>
    </row>
    <row r="381" spans="1:35" x14ac:dyDescent="0.25">
      <c r="A381" s="4" t="s">
        <v>337</v>
      </c>
      <c r="B381" s="4" t="s">
        <v>103</v>
      </c>
      <c r="C381" s="1">
        <v>2</v>
      </c>
      <c r="D381" s="5">
        <v>100</v>
      </c>
      <c r="E381" s="1">
        <v>1</v>
      </c>
      <c r="F381" s="1" t="s">
        <v>75</v>
      </c>
      <c r="G381" s="1" t="s">
        <v>14</v>
      </c>
      <c r="H381" s="1"/>
      <c r="I381" s="1"/>
      <c r="J381" s="1">
        <v>0</v>
      </c>
      <c r="K381">
        <v>0</v>
      </c>
      <c r="AI381" s="1"/>
    </row>
    <row r="382" spans="1:35" x14ac:dyDescent="0.25">
      <c r="A382" s="4" t="s">
        <v>338</v>
      </c>
      <c r="B382" s="4" t="s">
        <v>103</v>
      </c>
      <c r="C382" s="1">
        <v>1</v>
      </c>
      <c r="D382" s="1">
        <v>100</v>
      </c>
      <c r="E382" s="1">
        <v>1</v>
      </c>
      <c r="F382" s="1" t="s">
        <v>25</v>
      </c>
      <c r="G382" s="1" t="s">
        <v>14</v>
      </c>
      <c r="H382" s="1"/>
      <c r="I382" s="1"/>
      <c r="J382" s="1">
        <v>4.5</v>
      </c>
      <c r="K382">
        <v>450</v>
      </c>
      <c r="AI382" s="1"/>
    </row>
    <row r="383" spans="1:35" x14ac:dyDescent="0.25">
      <c r="A383" s="4" t="s">
        <v>338</v>
      </c>
      <c r="B383" s="4" t="s">
        <v>103</v>
      </c>
      <c r="C383" s="1">
        <v>2</v>
      </c>
      <c r="D383" s="5">
        <v>100</v>
      </c>
      <c r="E383" s="1">
        <v>1</v>
      </c>
      <c r="F383" s="1" t="s">
        <v>17</v>
      </c>
      <c r="G383" s="1" t="s">
        <v>15</v>
      </c>
      <c r="H383" s="1"/>
      <c r="I383" s="1"/>
      <c r="J383" s="1">
        <v>5</v>
      </c>
      <c r="K383">
        <v>500</v>
      </c>
      <c r="AI383" s="1"/>
    </row>
    <row r="384" spans="1:35" x14ac:dyDescent="0.25">
      <c r="A384" t="s">
        <v>195</v>
      </c>
      <c r="B384" t="s">
        <v>123</v>
      </c>
      <c r="C384" s="1">
        <v>1</v>
      </c>
      <c r="D384" s="1">
        <v>100</v>
      </c>
      <c r="E384" s="1">
        <v>0.5</v>
      </c>
      <c r="F384" t="s">
        <v>13</v>
      </c>
      <c r="G384" t="s">
        <v>14</v>
      </c>
      <c r="J384" s="1">
        <v>25</v>
      </c>
      <c r="K384">
        <f>J384/(D384/10000)</f>
        <v>2500</v>
      </c>
      <c r="AI384" s="1"/>
    </row>
    <row r="385" spans="1:35" x14ac:dyDescent="0.25">
      <c r="A385" t="s">
        <v>196</v>
      </c>
      <c r="B385" t="s">
        <v>123</v>
      </c>
      <c r="C385" s="1">
        <v>1</v>
      </c>
      <c r="D385" s="1">
        <v>4000</v>
      </c>
      <c r="E385" s="1">
        <v>20</v>
      </c>
      <c r="F385" t="s">
        <v>13</v>
      </c>
      <c r="G385" t="s">
        <v>14</v>
      </c>
      <c r="J385" s="1">
        <v>125</v>
      </c>
      <c r="K385">
        <f>J385/(D385/10000)</f>
        <v>312.5</v>
      </c>
      <c r="AI385" s="1"/>
    </row>
    <row r="386" spans="1:35" x14ac:dyDescent="0.25">
      <c r="A386" t="s">
        <v>196</v>
      </c>
      <c r="B386" t="s">
        <v>123</v>
      </c>
      <c r="C386" s="1">
        <v>2</v>
      </c>
      <c r="D386" s="1">
        <v>700</v>
      </c>
      <c r="E386" s="1">
        <v>5</v>
      </c>
      <c r="F386" t="s">
        <v>25</v>
      </c>
      <c r="G386" t="s">
        <v>14</v>
      </c>
      <c r="J386" s="1">
        <v>60</v>
      </c>
      <c r="K386">
        <f>J386/(D386/10000)</f>
        <v>857.14285714285711</v>
      </c>
      <c r="AI386" s="1"/>
    </row>
    <row r="387" spans="1:35" x14ac:dyDescent="0.25">
      <c r="A387" t="s">
        <v>197</v>
      </c>
      <c r="B387" t="s">
        <v>123</v>
      </c>
      <c r="C387" s="1">
        <v>2</v>
      </c>
      <c r="D387" s="1">
        <v>1000</v>
      </c>
      <c r="E387" s="1">
        <v>10</v>
      </c>
      <c r="F387" t="s">
        <v>25</v>
      </c>
      <c r="G387" t="s">
        <v>15</v>
      </c>
      <c r="H387" t="s">
        <v>18</v>
      </c>
      <c r="I387" s="1">
        <v>33</v>
      </c>
      <c r="J387" s="1">
        <v>60</v>
      </c>
      <c r="K387">
        <f>J387/(D387/10000)</f>
        <v>600</v>
      </c>
      <c r="AI387" s="1"/>
    </row>
    <row r="388" spans="1:35" x14ac:dyDescent="0.25">
      <c r="A388" t="s">
        <v>197</v>
      </c>
      <c r="B388" t="s">
        <v>123</v>
      </c>
      <c r="C388" s="1">
        <v>1</v>
      </c>
      <c r="D388" s="1">
        <v>400</v>
      </c>
      <c r="E388" s="1">
        <v>5</v>
      </c>
      <c r="F388" t="s">
        <v>20</v>
      </c>
      <c r="G388" t="s">
        <v>15</v>
      </c>
      <c r="H388" t="s">
        <v>18</v>
      </c>
      <c r="I388" s="1">
        <v>33</v>
      </c>
      <c r="J388" s="1">
        <v>50</v>
      </c>
      <c r="K388">
        <f>J388/(D388/10000)</f>
        <v>1250</v>
      </c>
      <c r="AI388" s="1"/>
    </row>
    <row r="389" spans="1:35" x14ac:dyDescent="0.25">
      <c r="A389" t="s">
        <v>197</v>
      </c>
      <c r="B389" t="s">
        <v>123</v>
      </c>
      <c r="C389" s="1">
        <v>3</v>
      </c>
      <c r="D389" s="1">
        <v>300</v>
      </c>
      <c r="E389" s="1">
        <v>3</v>
      </c>
      <c r="F389" t="s">
        <v>13</v>
      </c>
      <c r="G389" t="s">
        <v>15</v>
      </c>
      <c r="H389" t="s">
        <v>18</v>
      </c>
      <c r="I389" s="1">
        <v>33</v>
      </c>
      <c r="J389" s="1">
        <v>50</v>
      </c>
      <c r="K389">
        <f>J389/(D389/10000)</f>
        <v>1666.6666666666667</v>
      </c>
      <c r="AI389" s="1"/>
    </row>
    <row r="390" spans="1:35" x14ac:dyDescent="0.25">
      <c r="A390" t="s">
        <v>198</v>
      </c>
      <c r="B390" t="s">
        <v>123</v>
      </c>
      <c r="C390" s="1">
        <v>1</v>
      </c>
      <c r="D390" s="1">
        <v>500</v>
      </c>
      <c r="E390" s="1">
        <v>2</v>
      </c>
      <c r="F390" t="s">
        <v>17</v>
      </c>
      <c r="G390" t="s">
        <v>14</v>
      </c>
      <c r="J390" s="1">
        <v>50</v>
      </c>
      <c r="K390">
        <f>J390/(D390/10000)</f>
        <v>1000</v>
      </c>
      <c r="AI390" s="1"/>
    </row>
    <row r="391" spans="1:35" x14ac:dyDescent="0.25">
      <c r="A391" t="s">
        <v>198</v>
      </c>
      <c r="B391" t="s">
        <v>123</v>
      </c>
      <c r="C391" s="1">
        <v>2</v>
      </c>
      <c r="D391" s="1">
        <v>5000</v>
      </c>
      <c r="E391" s="1">
        <v>35</v>
      </c>
      <c r="F391" t="s">
        <v>13</v>
      </c>
      <c r="G391" t="s">
        <v>14</v>
      </c>
      <c r="J391" s="1">
        <v>1500</v>
      </c>
      <c r="K391">
        <f>J391/(D391/10000)</f>
        <v>3000</v>
      </c>
      <c r="AI391" s="1"/>
    </row>
    <row r="392" spans="1:35" x14ac:dyDescent="0.25">
      <c r="A392" t="s">
        <v>199</v>
      </c>
      <c r="B392" t="s">
        <v>123</v>
      </c>
      <c r="C392" s="1">
        <v>1</v>
      </c>
      <c r="D392" s="1">
        <v>500</v>
      </c>
      <c r="E392" s="1">
        <v>5</v>
      </c>
      <c r="F392" t="s">
        <v>20</v>
      </c>
      <c r="G392" t="s">
        <v>14</v>
      </c>
      <c r="J392" s="1">
        <v>50</v>
      </c>
      <c r="K392">
        <f>J392/(D392/10000)</f>
        <v>1000</v>
      </c>
      <c r="AI392" s="1"/>
    </row>
    <row r="393" spans="1:35" x14ac:dyDescent="0.25">
      <c r="A393" t="s">
        <v>199</v>
      </c>
      <c r="B393" t="s">
        <v>123</v>
      </c>
      <c r="C393" s="1">
        <v>2</v>
      </c>
      <c r="D393" s="1">
        <v>1000</v>
      </c>
      <c r="E393" s="1">
        <v>10</v>
      </c>
      <c r="F393" t="s">
        <v>13</v>
      </c>
      <c r="G393" t="s">
        <v>14</v>
      </c>
      <c r="J393" s="1">
        <v>175</v>
      </c>
      <c r="K393">
        <f>J393/(D393/10000)</f>
        <v>1750</v>
      </c>
      <c r="AI393" s="1"/>
    </row>
    <row r="394" spans="1:35" x14ac:dyDescent="0.25">
      <c r="A394" t="s">
        <v>200</v>
      </c>
      <c r="B394" t="s">
        <v>123</v>
      </c>
      <c r="C394" s="1">
        <v>1</v>
      </c>
      <c r="D394" s="1">
        <v>150</v>
      </c>
      <c r="E394" s="1">
        <v>1.5</v>
      </c>
      <c r="F394" t="s">
        <v>13</v>
      </c>
      <c r="G394" t="s">
        <v>14</v>
      </c>
      <c r="J394" s="1">
        <v>25</v>
      </c>
      <c r="K394">
        <f>J394/(D394/10000)</f>
        <v>1666.6666666666667</v>
      </c>
      <c r="AI394" s="1"/>
    </row>
    <row r="395" spans="1:35" x14ac:dyDescent="0.25">
      <c r="A395" t="s">
        <v>201</v>
      </c>
      <c r="B395" t="s">
        <v>123</v>
      </c>
      <c r="C395" s="1">
        <v>1</v>
      </c>
      <c r="D395" s="1">
        <v>1000</v>
      </c>
      <c r="E395" s="1">
        <v>10</v>
      </c>
      <c r="F395" t="s">
        <v>13</v>
      </c>
      <c r="G395" t="s">
        <v>14</v>
      </c>
      <c r="J395" s="1">
        <v>150</v>
      </c>
      <c r="K395">
        <f>J395/(D395/10000)</f>
        <v>1500</v>
      </c>
      <c r="AI395" s="1"/>
    </row>
    <row r="396" spans="1:35" x14ac:dyDescent="0.25">
      <c r="A396" t="s">
        <v>201</v>
      </c>
      <c r="B396" t="s">
        <v>123</v>
      </c>
      <c r="C396" s="1">
        <v>3</v>
      </c>
      <c r="D396" s="1">
        <v>200</v>
      </c>
      <c r="E396" s="1">
        <v>1</v>
      </c>
      <c r="F396" t="s">
        <v>17</v>
      </c>
      <c r="G396" t="s">
        <v>14</v>
      </c>
      <c r="J396" s="1">
        <v>40</v>
      </c>
      <c r="K396">
        <f>J396/(D396/10000)</f>
        <v>2000</v>
      </c>
      <c r="AI396" s="1"/>
    </row>
    <row r="397" spans="1:35" x14ac:dyDescent="0.25">
      <c r="A397" t="s">
        <v>201</v>
      </c>
      <c r="B397" t="s">
        <v>123</v>
      </c>
      <c r="C397" s="1">
        <v>2</v>
      </c>
      <c r="D397" s="1">
        <v>100</v>
      </c>
      <c r="E397" s="1">
        <v>1</v>
      </c>
      <c r="F397" t="s">
        <v>75</v>
      </c>
      <c r="G397" t="s">
        <v>14</v>
      </c>
      <c r="J397" s="1">
        <v>35</v>
      </c>
      <c r="K397">
        <f>J397/(D397/10000)</f>
        <v>3500</v>
      </c>
      <c r="AI397" s="1"/>
    </row>
    <row r="398" spans="1:35" x14ac:dyDescent="0.25">
      <c r="A398" t="s">
        <v>202</v>
      </c>
      <c r="B398" t="s">
        <v>123</v>
      </c>
      <c r="C398" s="1">
        <v>2</v>
      </c>
      <c r="D398" s="1">
        <v>2500</v>
      </c>
      <c r="E398" s="1">
        <v>25</v>
      </c>
      <c r="F398" t="s">
        <v>13</v>
      </c>
      <c r="G398" t="s">
        <v>14</v>
      </c>
      <c r="J398" s="1">
        <v>300</v>
      </c>
      <c r="K398">
        <f>J398/(D398/10000)</f>
        <v>1200</v>
      </c>
      <c r="AG398" s="1"/>
      <c r="AI398" s="1"/>
    </row>
    <row r="399" spans="1:35" x14ac:dyDescent="0.25">
      <c r="A399" t="s">
        <v>202</v>
      </c>
      <c r="B399" t="s">
        <v>123</v>
      </c>
      <c r="C399" s="1">
        <v>1</v>
      </c>
      <c r="D399" s="1">
        <v>300</v>
      </c>
      <c r="E399" s="1">
        <v>3</v>
      </c>
      <c r="F399" t="s">
        <v>20</v>
      </c>
      <c r="G399" t="s">
        <v>14</v>
      </c>
      <c r="J399" s="1">
        <v>45</v>
      </c>
      <c r="K399">
        <f>J399/(D399/10000)</f>
        <v>1500</v>
      </c>
      <c r="AI399" s="1"/>
    </row>
    <row r="400" spans="1:35" x14ac:dyDescent="0.25">
      <c r="A400" t="s">
        <v>203</v>
      </c>
      <c r="B400" t="s">
        <v>123</v>
      </c>
      <c r="C400" s="1">
        <v>1</v>
      </c>
      <c r="D400" s="1">
        <v>250</v>
      </c>
      <c r="E400" s="1">
        <v>2</v>
      </c>
      <c r="F400" t="s">
        <v>25</v>
      </c>
      <c r="G400" t="s">
        <v>15</v>
      </c>
      <c r="J400" s="1">
        <v>30</v>
      </c>
      <c r="K400">
        <f>J400/(D400/10000)</f>
        <v>1200</v>
      </c>
      <c r="AG400" s="1"/>
      <c r="AI400" s="1"/>
    </row>
    <row r="401" spans="1:35" x14ac:dyDescent="0.25">
      <c r="A401" t="s">
        <v>203</v>
      </c>
      <c r="B401" t="s">
        <v>123</v>
      </c>
      <c r="C401" s="1">
        <v>2</v>
      </c>
      <c r="D401" s="1">
        <v>4000</v>
      </c>
      <c r="E401" s="1">
        <v>30</v>
      </c>
      <c r="F401" t="s">
        <v>13</v>
      </c>
      <c r="G401" t="s">
        <v>14</v>
      </c>
      <c r="J401" s="1">
        <v>675</v>
      </c>
      <c r="K401">
        <f>J401/(D401/10000)</f>
        <v>1687.5</v>
      </c>
      <c r="AI401" s="1"/>
    </row>
    <row r="402" spans="1:35" x14ac:dyDescent="0.25">
      <c r="A402" t="s">
        <v>204</v>
      </c>
      <c r="B402" t="s">
        <v>123</v>
      </c>
      <c r="C402" s="1">
        <v>1</v>
      </c>
      <c r="D402" s="1">
        <v>5000</v>
      </c>
      <c r="E402" s="1">
        <v>30</v>
      </c>
      <c r="F402" t="s">
        <v>13</v>
      </c>
      <c r="G402" t="s">
        <v>14</v>
      </c>
      <c r="J402" s="1">
        <v>125</v>
      </c>
      <c r="K402">
        <f>J402/(D402/10000)</f>
        <v>250</v>
      </c>
      <c r="AI402" s="1"/>
    </row>
    <row r="403" spans="1:35" x14ac:dyDescent="0.25">
      <c r="A403" t="s">
        <v>204</v>
      </c>
      <c r="B403" t="s">
        <v>123</v>
      </c>
      <c r="C403" s="1">
        <v>2</v>
      </c>
      <c r="D403" s="1">
        <v>1200</v>
      </c>
      <c r="E403" s="1">
        <v>10</v>
      </c>
      <c r="F403" t="s">
        <v>25</v>
      </c>
      <c r="G403" t="s">
        <v>14</v>
      </c>
      <c r="J403" s="1">
        <v>50</v>
      </c>
      <c r="K403">
        <f>J403/(D403/10000)</f>
        <v>416.66666666666669</v>
      </c>
      <c r="AI403" s="1"/>
    </row>
    <row r="404" spans="1:35" x14ac:dyDescent="0.25">
      <c r="A404" t="s">
        <v>205</v>
      </c>
      <c r="B404" t="s">
        <v>123</v>
      </c>
      <c r="C404" s="1">
        <v>2</v>
      </c>
      <c r="D404" s="1">
        <v>600</v>
      </c>
      <c r="E404" s="1">
        <v>5</v>
      </c>
      <c r="F404" t="s">
        <v>20</v>
      </c>
      <c r="G404" t="s">
        <v>14</v>
      </c>
      <c r="J404" s="1">
        <v>25</v>
      </c>
      <c r="K404">
        <f>J404/(D404/10000)</f>
        <v>416.66666666666669</v>
      </c>
      <c r="AI404" s="1"/>
    </row>
    <row r="405" spans="1:35" x14ac:dyDescent="0.25">
      <c r="A405" t="s">
        <v>205</v>
      </c>
      <c r="B405" t="s">
        <v>123</v>
      </c>
      <c r="C405" s="1">
        <v>1</v>
      </c>
      <c r="D405" s="1">
        <v>2000</v>
      </c>
      <c r="E405" s="1">
        <v>20</v>
      </c>
      <c r="F405" t="s">
        <v>13</v>
      </c>
      <c r="G405" t="s">
        <v>14</v>
      </c>
      <c r="J405" s="1">
        <v>100</v>
      </c>
      <c r="K405">
        <f>J405/(D405/10000)</f>
        <v>500</v>
      </c>
      <c r="AI405" s="1"/>
    </row>
    <row r="406" spans="1:35" x14ac:dyDescent="0.25">
      <c r="A406" t="s">
        <v>206</v>
      </c>
      <c r="B406" t="s">
        <v>123</v>
      </c>
      <c r="C406" s="1">
        <v>2</v>
      </c>
      <c r="D406" s="1">
        <v>500</v>
      </c>
      <c r="E406" s="1">
        <v>5</v>
      </c>
      <c r="F406" t="s">
        <v>20</v>
      </c>
      <c r="G406" t="s">
        <v>14</v>
      </c>
      <c r="J406" s="1">
        <v>15</v>
      </c>
      <c r="K406">
        <f>J406/(D406/10000)</f>
        <v>300</v>
      </c>
      <c r="AI406" s="1"/>
    </row>
    <row r="407" spans="1:35" x14ac:dyDescent="0.25">
      <c r="A407" t="s">
        <v>206</v>
      </c>
      <c r="B407" t="s">
        <v>123</v>
      </c>
      <c r="C407" s="1">
        <v>1</v>
      </c>
      <c r="D407" s="1">
        <v>5000</v>
      </c>
      <c r="E407" s="1">
        <v>30</v>
      </c>
      <c r="F407" t="s">
        <v>13</v>
      </c>
      <c r="G407" t="s">
        <v>14</v>
      </c>
      <c r="J407" s="1">
        <v>1125</v>
      </c>
      <c r="K407">
        <f>J407/(D407/10000)</f>
        <v>2250</v>
      </c>
      <c r="AI407" s="1"/>
    </row>
    <row r="408" spans="1:35" x14ac:dyDescent="0.25">
      <c r="A408" t="s">
        <v>207</v>
      </c>
      <c r="B408" t="s">
        <v>72</v>
      </c>
      <c r="C408" s="1">
        <v>1</v>
      </c>
      <c r="D408" s="1">
        <v>100</v>
      </c>
      <c r="E408" s="1">
        <v>1</v>
      </c>
      <c r="F408" t="s">
        <v>17</v>
      </c>
      <c r="G408" t="s">
        <v>14</v>
      </c>
      <c r="J408" s="1">
        <v>20</v>
      </c>
      <c r="K408">
        <f>J408/(D408/10000)</f>
        <v>2000</v>
      </c>
      <c r="AI408" s="1"/>
    </row>
    <row r="409" spans="1:35" x14ac:dyDescent="0.25">
      <c r="A409" t="s">
        <v>207</v>
      </c>
      <c r="B409" t="s">
        <v>72</v>
      </c>
      <c r="C409" s="1">
        <v>2</v>
      </c>
      <c r="D409" s="1">
        <v>1000</v>
      </c>
      <c r="E409" s="1">
        <v>10</v>
      </c>
      <c r="F409" t="s">
        <v>13</v>
      </c>
      <c r="G409" t="s">
        <v>14</v>
      </c>
      <c r="J409" s="1">
        <v>200</v>
      </c>
      <c r="K409">
        <f>J409/(D409/10000)</f>
        <v>2000</v>
      </c>
      <c r="AI409" s="1"/>
    </row>
    <row r="410" spans="1:35" x14ac:dyDescent="0.25">
      <c r="A410" t="s">
        <v>208</v>
      </c>
      <c r="B410" t="s">
        <v>72</v>
      </c>
      <c r="C410" s="1">
        <v>1</v>
      </c>
      <c r="D410" s="1">
        <v>4000</v>
      </c>
      <c r="E410" s="1">
        <v>40</v>
      </c>
      <c r="F410" t="s">
        <v>13</v>
      </c>
      <c r="G410" t="s">
        <v>14</v>
      </c>
      <c r="J410" s="1">
        <v>675</v>
      </c>
      <c r="K410">
        <f>J410/(D410/10000)</f>
        <v>1687.5</v>
      </c>
      <c r="AI410" s="1"/>
    </row>
    <row r="411" spans="1:35" x14ac:dyDescent="0.25">
      <c r="A411" t="s">
        <v>208</v>
      </c>
      <c r="B411" t="s">
        <v>72</v>
      </c>
      <c r="C411" s="1">
        <v>2</v>
      </c>
      <c r="D411" s="1">
        <v>1000</v>
      </c>
      <c r="E411" s="1">
        <v>10</v>
      </c>
      <c r="F411" t="s">
        <v>25</v>
      </c>
      <c r="G411" t="s">
        <v>14</v>
      </c>
      <c r="J411" s="1">
        <v>600</v>
      </c>
      <c r="K411">
        <f>J411/(D411/10000)</f>
        <v>6000</v>
      </c>
      <c r="AI411" s="1"/>
    </row>
    <row r="412" spans="1:35" x14ac:dyDescent="0.25">
      <c r="A412" t="s">
        <v>209</v>
      </c>
      <c r="B412" t="s">
        <v>72</v>
      </c>
      <c r="C412" s="1">
        <v>1</v>
      </c>
      <c r="D412" s="1">
        <v>2000</v>
      </c>
      <c r="E412" s="1">
        <v>20</v>
      </c>
      <c r="F412" t="s">
        <v>13</v>
      </c>
      <c r="G412" t="s">
        <v>14</v>
      </c>
      <c r="J412" s="1">
        <v>375</v>
      </c>
      <c r="K412">
        <f>J412/(D412/10000)</f>
        <v>1875</v>
      </c>
      <c r="AI412" s="1"/>
    </row>
    <row r="413" spans="1:35" x14ac:dyDescent="0.25">
      <c r="A413" t="s">
        <v>210</v>
      </c>
      <c r="B413" t="s">
        <v>72</v>
      </c>
      <c r="C413" s="1">
        <v>1</v>
      </c>
      <c r="D413" s="1">
        <v>4000</v>
      </c>
      <c r="E413" s="1">
        <v>20</v>
      </c>
      <c r="F413" t="s">
        <v>13</v>
      </c>
      <c r="G413" t="s">
        <v>14</v>
      </c>
      <c r="J413" s="1">
        <v>225</v>
      </c>
      <c r="K413">
        <f>J413/(D413/10000)</f>
        <v>562.5</v>
      </c>
      <c r="AI413" s="1"/>
    </row>
    <row r="414" spans="1:35" x14ac:dyDescent="0.25">
      <c r="A414" t="s">
        <v>211</v>
      </c>
      <c r="B414" t="s">
        <v>72</v>
      </c>
      <c r="C414" s="1">
        <v>1</v>
      </c>
      <c r="D414" s="1">
        <v>1200</v>
      </c>
      <c r="E414" s="1">
        <v>20</v>
      </c>
      <c r="F414" t="s">
        <v>13</v>
      </c>
      <c r="G414" t="s">
        <v>14</v>
      </c>
      <c r="J414" s="1">
        <v>250</v>
      </c>
      <c r="K414">
        <f>J414/(D414/10000)</f>
        <v>2083.3333333333335</v>
      </c>
      <c r="AI414" s="1"/>
    </row>
    <row r="415" spans="1:35" x14ac:dyDescent="0.25">
      <c r="A415" t="s">
        <v>212</v>
      </c>
      <c r="B415" t="s">
        <v>72</v>
      </c>
      <c r="C415" s="1">
        <v>1</v>
      </c>
      <c r="D415" s="1">
        <v>4500</v>
      </c>
      <c r="E415" s="1">
        <v>30</v>
      </c>
      <c r="F415" t="s">
        <v>13</v>
      </c>
      <c r="G415" t="s">
        <v>14</v>
      </c>
      <c r="J415" s="1">
        <v>450</v>
      </c>
      <c r="K415">
        <f>J415/(D415/10000)</f>
        <v>1000</v>
      </c>
      <c r="AI415" s="1"/>
    </row>
    <row r="416" spans="1:35" x14ac:dyDescent="0.25">
      <c r="A416" s="4" t="s">
        <v>339</v>
      </c>
      <c r="B416" s="4" t="s">
        <v>72</v>
      </c>
      <c r="C416" s="1">
        <v>1</v>
      </c>
      <c r="D416" s="1">
        <v>1000</v>
      </c>
      <c r="E416" s="1">
        <v>10</v>
      </c>
      <c r="F416" s="1" t="s">
        <v>13</v>
      </c>
      <c r="G416" s="1" t="s">
        <v>14</v>
      </c>
      <c r="H416" s="1"/>
      <c r="I416" s="1"/>
      <c r="J416" s="5">
        <v>100</v>
      </c>
      <c r="K416">
        <v>1000</v>
      </c>
      <c r="AI416" s="1"/>
    </row>
    <row r="417" spans="1:35" x14ac:dyDescent="0.25">
      <c r="A417" t="s">
        <v>213</v>
      </c>
      <c r="B417" t="s">
        <v>72</v>
      </c>
      <c r="C417" s="1">
        <v>2</v>
      </c>
      <c r="D417" s="1">
        <v>400</v>
      </c>
      <c r="E417" s="1">
        <v>2</v>
      </c>
      <c r="F417" t="s">
        <v>17</v>
      </c>
      <c r="G417" t="s">
        <v>14</v>
      </c>
      <c r="J417" s="1">
        <v>50</v>
      </c>
      <c r="K417">
        <f>J417/(D417/10000)</f>
        <v>1250</v>
      </c>
      <c r="AI417" s="1"/>
    </row>
    <row r="418" spans="1:35" x14ac:dyDescent="0.25">
      <c r="A418" t="s">
        <v>213</v>
      </c>
      <c r="B418" t="s">
        <v>72</v>
      </c>
      <c r="C418" s="1">
        <v>1</v>
      </c>
      <c r="D418" s="1">
        <v>100</v>
      </c>
      <c r="E418" s="1">
        <v>1</v>
      </c>
      <c r="F418" t="s">
        <v>13</v>
      </c>
      <c r="G418" t="s">
        <v>14</v>
      </c>
      <c r="J418" s="1">
        <v>25</v>
      </c>
      <c r="K418">
        <f>J418/(D418/10000)</f>
        <v>2500</v>
      </c>
      <c r="AI418" s="1"/>
    </row>
    <row r="419" spans="1:35" x14ac:dyDescent="0.25">
      <c r="A419" t="s">
        <v>214</v>
      </c>
      <c r="B419" t="s">
        <v>123</v>
      </c>
      <c r="C419" s="1">
        <v>1</v>
      </c>
      <c r="D419" s="1">
        <v>300</v>
      </c>
      <c r="E419" s="1">
        <v>2</v>
      </c>
      <c r="F419" t="s">
        <v>17</v>
      </c>
      <c r="G419" t="s">
        <v>14</v>
      </c>
      <c r="J419" s="1">
        <v>20</v>
      </c>
      <c r="K419">
        <f>J419/(D419/10000)</f>
        <v>666.66666666666674</v>
      </c>
      <c r="AI419" s="1"/>
    </row>
    <row r="420" spans="1:35" x14ac:dyDescent="0.25">
      <c r="A420" t="s">
        <v>214</v>
      </c>
      <c r="B420" t="s">
        <v>123</v>
      </c>
      <c r="C420" s="1">
        <v>2</v>
      </c>
      <c r="D420" s="1">
        <v>2000</v>
      </c>
      <c r="E420" s="1">
        <v>20</v>
      </c>
      <c r="F420" t="s">
        <v>13</v>
      </c>
      <c r="G420" t="s">
        <v>14</v>
      </c>
      <c r="J420" s="1">
        <v>150</v>
      </c>
      <c r="K420">
        <f>J420/(D420/10000)</f>
        <v>750</v>
      </c>
      <c r="AI420" s="1"/>
    </row>
    <row r="421" spans="1:35" x14ac:dyDescent="0.25">
      <c r="A421" t="s">
        <v>215</v>
      </c>
      <c r="B421" t="s">
        <v>123</v>
      </c>
      <c r="C421" s="1">
        <v>1</v>
      </c>
      <c r="D421" s="1">
        <v>7000</v>
      </c>
      <c r="E421" s="1">
        <v>50</v>
      </c>
      <c r="F421" t="s">
        <v>25</v>
      </c>
      <c r="G421" t="s">
        <v>14</v>
      </c>
      <c r="J421" s="1">
        <v>500</v>
      </c>
      <c r="K421">
        <f>J421/(D421/10000)</f>
        <v>714.28571428571433</v>
      </c>
      <c r="AI421" s="1"/>
    </row>
    <row r="422" spans="1:35" x14ac:dyDescent="0.25">
      <c r="A422" t="s">
        <v>216</v>
      </c>
      <c r="B422" t="s">
        <v>123</v>
      </c>
      <c r="C422" s="1">
        <v>1</v>
      </c>
      <c r="D422" s="1">
        <v>1000</v>
      </c>
      <c r="E422" s="1">
        <v>10</v>
      </c>
      <c r="F422" t="s">
        <v>25</v>
      </c>
      <c r="G422" t="s">
        <v>14</v>
      </c>
      <c r="J422" s="1">
        <v>75</v>
      </c>
      <c r="K422">
        <f>J422/(D422/10000)</f>
        <v>750</v>
      </c>
      <c r="AI422" s="1"/>
    </row>
    <row r="423" spans="1:35" x14ac:dyDescent="0.25">
      <c r="A423" t="s">
        <v>216</v>
      </c>
      <c r="B423" t="s">
        <v>123</v>
      </c>
      <c r="C423" s="1">
        <v>2</v>
      </c>
      <c r="D423" s="1">
        <v>2000</v>
      </c>
      <c r="E423" s="1">
        <v>20</v>
      </c>
      <c r="F423" t="s">
        <v>17</v>
      </c>
      <c r="G423" t="s">
        <v>14</v>
      </c>
      <c r="J423" s="1">
        <v>750</v>
      </c>
      <c r="K423">
        <f>J423/(D423/10000)</f>
        <v>3750</v>
      </c>
      <c r="AI423" s="1"/>
    </row>
    <row r="424" spans="1:35" x14ac:dyDescent="0.25">
      <c r="A424" t="s">
        <v>217</v>
      </c>
      <c r="B424" t="s">
        <v>123</v>
      </c>
      <c r="C424" s="1">
        <v>1</v>
      </c>
      <c r="D424" s="1">
        <v>150</v>
      </c>
      <c r="E424" s="1">
        <v>1.5</v>
      </c>
      <c r="F424" t="s">
        <v>20</v>
      </c>
      <c r="G424" t="s">
        <v>14</v>
      </c>
      <c r="J424" s="1">
        <v>25</v>
      </c>
      <c r="K424">
        <f>J424/(D424/10000)</f>
        <v>1666.6666666666667</v>
      </c>
      <c r="AI424" s="1"/>
    </row>
    <row r="425" spans="1:35" x14ac:dyDescent="0.25">
      <c r="A425" t="s">
        <v>217</v>
      </c>
      <c r="B425" t="s">
        <v>123</v>
      </c>
      <c r="C425" s="1">
        <v>2</v>
      </c>
      <c r="D425" s="1">
        <v>1000</v>
      </c>
      <c r="E425" s="1">
        <v>10</v>
      </c>
      <c r="F425" t="s">
        <v>13</v>
      </c>
      <c r="G425" t="s">
        <v>14</v>
      </c>
      <c r="J425" s="1">
        <v>250</v>
      </c>
      <c r="K425">
        <f>J425/(D425/10000)</f>
        <v>2500</v>
      </c>
      <c r="AI425" s="1"/>
    </row>
    <row r="426" spans="1:35" x14ac:dyDescent="0.25">
      <c r="A426" t="s">
        <v>218</v>
      </c>
      <c r="B426" t="s">
        <v>103</v>
      </c>
      <c r="C426" s="1">
        <v>2</v>
      </c>
      <c r="D426" s="1">
        <v>100</v>
      </c>
      <c r="E426" s="1">
        <v>0.5</v>
      </c>
      <c r="F426" t="s">
        <v>17</v>
      </c>
      <c r="G426" t="s">
        <v>15</v>
      </c>
      <c r="H426" t="s">
        <v>18</v>
      </c>
      <c r="I426" s="1">
        <v>25</v>
      </c>
      <c r="J426" s="1">
        <v>10</v>
      </c>
      <c r="K426">
        <f>J426/(D426/10000)</f>
        <v>1000</v>
      </c>
      <c r="AI426" s="1"/>
    </row>
    <row r="427" spans="1:35" x14ac:dyDescent="0.25">
      <c r="A427" t="s">
        <v>218</v>
      </c>
      <c r="B427" t="s">
        <v>103</v>
      </c>
      <c r="C427" s="1">
        <v>1</v>
      </c>
      <c r="D427" s="1">
        <v>500</v>
      </c>
      <c r="E427" s="1">
        <v>5</v>
      </c>
      <c r="F427" t="s">
        <v>13</v>
      </c>
      <c r="G427" t="s">
        <v>14</v>
      </c>
      <c r="J427" s="1">
        <v>75</v>
      </c>
      <c r="K427">
        <f>J427/(D427/10000)</f>
        <v>1500</v>
      </c>
      <c r="AI427" s="1"/>
    </row>
    <row r="428" spans="1:35" x14ac:dyDescent="0.25">
      <c r="A428" t="s">
        <v>219</v>
      </c>
      <c r="B428" t="s">
        <v>103</v>
      </c>
      <c r="C428" s="1">
        <v>1</v>
      </c>
      <c r="D428" s="1">
        <v>2000</v>
      </c>
      <c r="E428" s="1">
        <v>15</v>
      </c>
      <c r="F428" t="s">
        <v>13</v>
      </c>
      <c r="G428" t="s">
        <v>14</v>
      </c>
      <c r="J428" s="1">
        <v>100</v>
      </c>
      <c r="K428">
        <f>J428/(D428/10000)</f>
        <v>500</v>
      </c>
      <c r="AI428" s="1"/>
    </row>
    <row r="429" spans="1:35" x14ac:dyDescent="0.25">
      <c r="A429" t="s">
        <v>219</v>
      </c>
      <c r="B429" t="s">
        <v>103</v>
      </c>
      <c r="C429" s="1">
        <v>2</v>
      </c>
      <c r="D429" s="1">
        <v>500</v>
      </c>
      <c r="E429" s="1">
        <v>2</v>
      </c>
      <c r="F429" t="s">
        <v>17</v>
      </c>
      <c r="G429" t="s">
        <v>15</v>
      </c>
      <c r="H429" t="s">
        <v>18</v>
      </c>
      <c r="I429" s="1">
        <v>33</v>
      </c>
      <c r="J429" s="1">
        <v>50</v>
      </c>
      <c r="K429">
        <f>J429/(D429/10000)</f>
        <v>1000</v>
      </c>
      <c r="AI429" s="1"/>
    </row>
    <row r="430" spans="1:35" x14ac:dyDescent="0.25">
      <c r="A430" t="s">
        <v>219</v>
      </c>
      <c r="B430" t="s">
        <v>103</v>
      </c>
      <c r="C430" s="1">
        <v>3</v>
      </c>
      <c r="D430" s="1">
        <v>100</v>
      </c>
      <c r="E430" s="1">
        <v>1</v>
      </c>
      <c r="F430" t="s">
        <v>25</v>
      </c>
      <c r="G430" t="s">
        <v>14</v>
      </c>
      <c r="J430" s="1">
        <v>15</v>
      </c>
      <c r="K430">
        <f>J430/(D430/10000)</f>
        <v>1500</v>
      </c>
      <c r="AI430" s="1"/>
    </row>
    <row r="431" spans="1:35" x14ac:dyDescent="0.25">
      <c r="A431" t="s">
        <v>220</v>
      </c>
      <c r="B431" t="s">
        <v>103</v>
      </c>
      <c r="C431" s="1">
        <v>1</v>
      </c>
      <c r="D431" s="1">
        <v>800</v>
      </c>
      <c r="E431" s="1">
        <v>10</v>
      </c>
      <c r="F431" t="s">
        <v>13</v>
      </c>
      <c r="G431" t="s">
        <v>14</v>
      </c>
      <c r="J431" s="1">
        <v>125</v>
      </c>
      <c r="K431">
        <f>J431/(D431/10000)</f>
        <v>1562.5</v>
      </c>
      <c r="AI431" s="1"/>
    </row>
    <row r="432" spans="1:35" x14ac:dyDescent="0.25">
      <c r="A432" t="s">
        <v>221</v>
      </c>
      <c r="B432" t="s">
        <v>103</v>
      </c>
      <c r="C432" s="1">
        <v>1</v>
      </c>
      <c r="D432" s="1">
        <v>1000</v>
      </c>
      <c r="E432" s="1">
        <v>10</v>
      </c>
      <c r="F432" t="s">
        <v>13</v>
      </c>
      <c r="G432" t="s">
        <v>14</v>
      </c>
      <c r="J432" s="1">
        <v>100</v>
      </c>
      <c r="K432">
        <f>J432/(D432/10000)</f>
        <v>1000</v>
      </c>
      <c r="AI432" s="1"/>
    </row>
    <row r="433" spans="1:35" x14ac:dyDescent="0.25">
      <c r="A433" t="s">
        <v>222</v>
      </c>
      <c r="B433" t="s">
        <v>103</v>
      </c>
      <c r="C433" s="1">
        <v>1</v>
      </c>
      <c r="D433" s="1">
        <v>250</v>
      </c>
      <c r="E433" s="1">
        <v>2.5</v>
      </c>
      <c r="F433" t="s">
        <v>25</v>
      </c>
      <c r="G433" t="s">
        <v>14</v>
      </c>
      <c r="J433" s="1">
        <v>25</v>
      </c>
      <c r="K433">
        <f>J433/(D433/10000)</f>
        <v>1000</v>
      </c>
      <c r="AI433" s="1"/>
    </row>
    <row r="434" spans="1:35" x14ac:dyDescent="0.25">
      <c r="A434" t="s">
        <v>222</v>
      </c>
      <c r="B434" t="s">
        <v>103</v>
      </c>
      <c r="C434" s="1">
        <v>2</v>
      </c>
      <c r="D434" s="1">
        <v>500</v>
      </c>
      <c r="E434" s="1">
        <v>5</v>
      </c>
      <c r="F434" t="s">
        <v>13</v>
      </c>
      <c r="G434" t="s">
        <v>14</v>
      </c>
      <c r="J434" s="1">
        <v>50</v>
      </c>
      <c r="K434">
        <f>J434/(D434/10000)</f>
        <v>1000</v>
      </c>
      <c r="AI434" s="1"/>
    </row>
    <row r="435" spans="1:35" x14ac:dyDescent="0.25">
      <c r="A435" t="s">
        <v>223</v>
      </c>
      <c r="B435" t="s">
        <v>123</v>
      </c>
      <c r="C435" s="1">
        <v>1</v>
      </c>
      <c r="D435" s="1">
        <v>400</v>
      </c>
      <c r="E435" s="1">
        <v>2</v>
      </c>
      <c r="F435" t="s">
        <v>17</v>
      </c>
      <c r="G435" t="s">
        <v>15</v>
      </c>
      <c r="H435" t="s">
        <v>18</v>
      </c>
      <c r="I435" s="1">
        <v>50</v>
      </c>
      <c r="J435" s="1">
        <v>150</v>
      </c>
      <c r="K435">
        <f>J435/(D435/10000)</f>
        <v>3750</v>
      </c>
      <c r="AI435" s="1"/>
    </row>
    <row r="436" spans="1:35" x14ac:dyDescent="0.25">
      <c r="A436" t="s">
        <v>224</v>
      </c>
      <c r="B436" t="s">
        <v>72</v>
      </c>
      <c r="C436" s="1">
        <v>2</v>
      </c>
      <c r="D436" s="1">
        <v>200</v>
      </c>
      <c r="E436" s="1">
        <v>1</v>
      </c>
      <c r="F436" t="s">
        <v>20</v>
      </c>
      <c r="G436" t="s">
        <v>14</v>
      </c>
      <c r="J436" s="1">
        <v>20</v>
      </c>
      <c r="K436">
        <f>J436/(D436/10000)</f>
        <v>1000</v>
      </c>
      <c r="AI436" s="1"/>
    </row>
    <row r="437" spans="1:35" x14ac:dyDescent="0.25">
      <c r="A437" t="s">
        <v>224</v>
      </c>
      <c r="B437" t="s">
        <v>72</v>
      </c>
      <c r="C437" s="1">
        <v>1</v>
      </c>
      <c r="D437" s="1">
        <v>2000</v>
      </c>
      <c r="E437" s="1">
        <v>20</v>
      </c>
      <c r="F437" t="s">
        <v>13</v>
      </c>
      <c r="G437" t="s">
        <v>14</v>
      </c>
      <c r="J437" s="1">
        <v>250</v>
      </c>
      <c r="K437">
        <f>J437/(D437/10000)</f>
        <v>1250</v>
      </c>
      <c r="AI437" s="1"/>
    </row>
    <row r="438" spans="1:35" x14ac:dyDescent="0.25">
      <c r="A438" t="s">
        <v>225</v>
      </c>
      <c r="B438" t="s">
        <v>72</v>
      </c>
      <c r="C438" s="1">
        <v>1</v>
      </c>
      <c r="D438" s="1">
        <v>2000</v>
      </c>
      <c r="E438" s="1">
        <v>20</v>
      </c>
      <c r="F438" t="s">
        <v>13</v>
      </c>
      <c r="G438" t="s">
        <v>14</v>
      </c>
      <c r="J438" s="1">
        <v>300</v>
      </c>
      <c r="K438">
        <f>J438/(D438/10000)</f>
        <v>1500</v>
      </c>
      <c r="AI438" s="1"/>
    </row>
    <row r="439" spans="1:35" x14ac:dyDescent="0.25">
      <c r="A439" t="s">
        <v>226</v>
      </c>
      <c r="B439" t="s">
        <v>72</v>
      </c>
      <c r="C439" s="1">
        <v>2</v>
      </c>
      <c r="D439" s="1">
        <v>500</v>
      </c>
      <c r="E439" s="1">
        <v>5</v>
      </c>
      <c r="F439" t="s">
        <v>20</v>
      </c>
      <c r="G439" t="s">
        <v>14</v>
      </c>
      <c r="J439" s="1">
        <v>35</v>
      </c>
      <c r="K439">
        <f>J439/(D439/10000)</f>
        <v>700</v>
      </c>
      <c r="AI439" s="1"/>
    </row>
    <row r="440" spans="1:35" x14ac:dyDescent="0.25">
      <c r="A440" t="s">
        <v>226</v>
      </c>
      <c r="B440" t="s">
        <v>72</v>
      </c>
      <c r="C440" s="1">
        <v>1</v>
      </c>
      <c r="D440" s="1">
        <v>250</v>
      </c>
      <c r="E440" s="1">
        <v>2.5</v>
      </c>
      <c r="F440" t="s">
        <v>13</v>
      </c>
      <c r="G440" t="s">
        <v>14</v>
      </c>
      <c r="J440" s="1">
        <v>25</v>
      </c>
      <c r="K440">
        <f>J440/(D440/10000)</f>
        <v>1000</v>
      </c>
      <c r="AI440" s="1"/>
    </row>
    <row r="441" spans="1:35" x14ac:dyDescent="0.25">
      <c r="A441" t="s">
        <v>227</v>
      </c>
      <c r="B441" t="s">
        <v>72</v>
      </c>
      <c r="C441" s="1">
        <v>1</v>
      </c>
      <c r="D441" s="1">
        <v>1200</v>
      </c>
      <c r="E441" s="1">
        <v>10</v>
      </c>
      <c r="F441" t="s">
        <v>13</v>
      </c>
      <c r="G441" t="s">
        <v>14</v>
      </c>
      <c r="J441" s="1">
        <v>150</v>
      </c>
      <c r="K441">
        <f>J441/(D441/10000)</f>
        <v>1250</v>
      </c>
      <c r="AI441" s="1"/>
    </row>
    <row r="442" spans="1:35" x14ac:dyDescent="0.25">
      <c r="A442" t="s">
        <v>227</v>
      </c>
      <c r="B442" t="s">
        <v>72</v>
      </c>
      <c r="C442" s="1">
        <v>2</v>
      </c>
      <c r="D442" s="1">
        <v>100</v>
      </c>
      <c r="E442" s="1">
        <v>1</v>
      </c>
      <c r="F442" t="s">
        <v>20</v>
      </c>
      <c r="G442" t="s">
        <v>14</v>
      </c>
      <c r="J442" s="1">
        <v>20</v>
      </c>
      <c r="K442">
        <f>J442/(D442/10000)</f>
        <v>2000</v>
      </c>
      <c r="AI442" s="1"/>
    </row>
    <row r="443" spans="1:35" x14ac:dyDescent="0.25">
      <c r="A443" t="s">
        <v>228</v>
      </c>
      <c r="B443" t="s">
        <v>72</v>
      </c>
      <c r="C443" s="1">
        <v>2</v>
      </c>
      <c r="D443" s="1">
        <v>400</v>
      </c>
      <c r="E443" s="1">
        <v>0.5</v>
      </c>
      <c r="F443" t="s">
        <v>17</v>
      </c>
      <c r="G443" t="s">
        <v>15</v>
      </c>
      <c r="H443" t="s">
        <v>18</v>
      </c>
      <c r="I443" s="1">
        <v>33</v>
      </c>
      <c r="J443" s="1">
        <v>15</v>
      </c>
      <c r="K443">
        <f>J443/(D443/10000)</f>
        <v>375</v>
      </c>
      <c r="AG443" s="1"/>
      <c r="AI443" s="1"/>
    </row>
    <row r="444" spans="1:35" x14ac:dyDescent="0.25">
      <c r="A444" t="s">
        <v>228</v>
      </c>
      <c r="B444" t="s">
        <v>72</v>
      </c>
      <c r="C444" s="1">
        <v>1</v>
      </c>
      <c r="D444" s="1">
        <v>1000</v>
      </c>
      <c r="E444" s="1">
        <v>10</v>
      </c>
      <c r="F444" t="s">
        <v>13</v>
      </c>
      <c r="G444" t="s">
        <v>14</v>
      </c>
      <c r="J444" s="1">
        <v>75</v>
      </c>
      <c r="K444">
        <f>J444/(D444/10000)</f>
        <v>750</v>
      </c>
      <c r="AI444" s="1"/>
    </row>
    <row r="445" spans="1:35" x14ac:dyDescent="0.25">
      <c r="A445" t="s">
        <v>229</v>
      </c>
      <c r="B445" t="s">
        <v>72</v>
      </c>
      <c r="C445" s="1">
        <v>1</v>
      </c>
      <c r="D445" s="1">
        <v>4000</v>
      </c>
      <c r="E445" s="1">
        <v>25</v>
      </c>
      <c r="F445" t="s">
        <v>13</v>
      </c>
      <c r="G445" t="s">
        <v>14</v>
      </c>
      <c r="J445" s="1">
        <v>0</v>
      </c>
      <c r="K445">
        <f>J445/(D445/10000)</f>
        <v>0</v>
      </c>
      <c r="AI445" s="1"/>
    </row>
    <row r="446" spans="1:35" x14ac:dyDescent="0.25">
      <c r="A446" t="s">
        <v>230</v>
      </c>
      <c r="B446" t="s">
        <v>72</v>
      </c>
      <c r="C446" s="1">
        <v>1</v>
      </c>
      <c r="D446" s="1">
        <v>1200</v>
      </c>
      <c r="E446" s="1">
        <v>10</v>
      </c>
      <c r="F446" t="s">
        <v>13</v>
      </c>
      <c r="G446" t="s">
        <v>14</v>
      </c>
      <c r="J446" s="1">
        <v>0</v>
      </c>
      <c r="K446">
        <f>J446/(D446/10000)</f>
        <v>0</v>
      </c>
      <c r="AI446" s="1"/>
    </row>
    <row r="447" spans="1:35" x14ac:dyDescent="0.25">
      <c r="A447" t="s">
        <v>231</v>
      </c>
      <c r="B447" t="s">
        <v>72</v>
      </c>
      <c r="C447" s="1">
        <v>1</v>
      </c>
      <c r="D447" s="1">
        <v>2000</v>
      </c>
      <c r="E447" s="1">
        <v>20</v>
      </c>
      <c r="F447" t="s">
        <v>13</v>
      </c>
      <c r="G447" t="s">
        <v>14</v>
      </c>
      <c r="J447" s="1">
        <v>75</v>
      </c>
      <c r="K447">
        <f>J447/(D447/10000)</f>
        <v>375</v>
      </c>
      <c r="AI447" s="1"/>
    </row>
    <row r="448" spans="1:35" x14ac:dyDescent="0.25">
      <c r="A448" t="s">
        <v>231</v>
      </c>
      <c r="B448" t="s">
        <v>72</v>
      </c>
      <c r="C448" s="1">
        <v>2</v>
      </c>
      <c r="D448" s="1">
        <v>1200</v>
      </c>
      <c r="E448" s="1">
        <v>10</v>
      </c>
      <c r="F448" t="s">
        <v>20</v>
      </c>
      <c r="G448" t="s">
        <v>14</v>
      </c>
      <c r="J448" s="1">
        <v>50</v>
      </c>
      <c r="K448">
        <f>J448/(D448/10000)</f>
        <v>416.66666666666669</v>
      </c>
      <c r="AI448" s="1"/>
    </row>
    <row r="449" spans="1:35" x14ac:dyDescent="0.25">
      <c r="A449" t="s">
        <v>232</v>
      </c>
      <c r="B449" t="s">
        <v>72</v>
      </c>
      <c r="C449" s="1">
        <v>2</v>
      </c>
      <c r="D449" s="1">
        <v>2000</v>
      </c>
      <c r="E449" s="1">
        <v>20</v>
      </c>
      <c r="F449" t="s">
        <v>25</v>
      </c>
      <c r="G449" t="s">
        <v>14</v>
      </c>
      <c r="J449" s="1">
        <v>120</v>
      </c>
      <c r="K449">
        <f>J449/(D449/10000)</f>
        <v>600</v>
      </c>
      <c r="AI449" s="1"/>
    </row>
    <row r="450" spans="1:35" x14ac:dyDescent="0.25">
      <c r="A450" t="s">
        <v>232</v>
      </c>
      <c r="B450" t="s">
        <v>72</v>
      </c>
      <c r="C450" s="1">
        <v>4</v>
      </c>
      <c r="D450" s="1">
        <v>200</v>
      </c>
      <c r="E450" s="1">
        <v>1</v>
      </c>
      <c r="F450" t="s">
        <v>17</v>
      </c>
      <c r="G450" t="s">
        <v>14</v>
      </c>
      <c r="J450" s="1">
        <v>25</v>
      </c>
      <c r="K450">
        <f>J450/(D450/10000)</f>
        <v>1250</v>
      </c>
      <c r="AI450" s="1"/>
    </row>
    <row r="451" spans="1:35" x14ac:dyDescent="0.25">
      <c r="A451" t="s">
        <v>232</v>
      </c>
      <c r="B451" t="s">
        <v>72</v>
      </c>
      <c r="C451" s="1">
        <v>1</v>
      </c>
      <c r="D451" s="1">
        <v>2000</v>
      </c>
      <c r="E451" s="1">
        <v>20</v>
      </c>
      <c r="F451" t="s">
        <v>13</v>
      </c>
      <c r="G451" t="s">
        <v>14</v>
      </c>
      <c r="J451" s="1">
        <v>250</v>
      </c>
      <c r="K451">
        <f>J451/(D451/10000)</f>
        <v>1250</v>
      </c>
      <c r="AI451" s="1"/>
    </row>
    <row r="452" spans="1:35" x14ac:dyDescent="0.25">
      <c r="A452" t="s">
        <v>232</v>
      </c>
      <c r="B452" t="s">
        <v>72</v>
      </c>
      <c r="C452" s="1">
        <v>3</v>
      </c>
      <c r="D452" s="1">
        <v>200</v>
      </c>
      <c r="E452" s="1">
        <v>2</v>
      </c>
      <c r="F452" t="s">
        <v>20</v>
      </c>
      <c r="G452" t="s">
        <v>14</v>
      </c>
      <c r="J452" s="1">
        <v>30</v>
      </c>
      <c r="K452">
        <f>J452/(D452/10000)</f>
        <v>1500</v>
      </c>
      <c r="AI452" s="1"/>
    </row>
    <row r="453" spans="1:35" x14ac:dyDescent="0.25">
      <c r="A453" t="s">
        <v>233</v>
      </c>
      <c r="B453" t="s">
        <v>72</v>
      </c>
      <c r="C453" s="1">
        <v>1</v>
      </c>
      <c r="D453" s="1">
        <v>6000</v>
      </c>
      <c r="E453" s="1">
        <v>60</v>
      </c>
      <c r="F453" t="s">
        <v>13</v>
      </c>
      <c r="G453" t="s">
        <v>14</v>
      </c>
      <c r="J453" s="1">
        <v>175</v>
      </c>
      <c r="K453">
        <f>J453/(D453/10000)</f>
        <v>291.66666666666669</v>
      </c>
      <c r="AI453" s="1"/>
    </row>
    <row r="454" spans="1:35" x14ac:dyDescent="0.25">
      <c r="A454" t="s">
        <v>233</v>
      </c>
      <c r="B454" t="s">
        <v>72</v>
      </c>
      <c r="C454" s="1">
        <v>2</v>
      </c>
      <c r="D454" s="1">
        <v>500</v>
      </c>
      <c r="E454" s="1">
        <v>5</v>
      </c>
      <c r="F454" t="s">
        <v>20</v>
      </c>
      <c r="G454" t="s">
        <v>14</v>
      </c>
      <c r="J454" s="1">
        <v>50</v>
      </c>
      <c r="K454">
        <f>J454/(D454/10000)</f>
        <v>1000</v>
      </c>
      <c r="AI454" s="1"/>
    </row>
    <row r="455" spans="1:35" x14ac:dyDescent="0.25">
      <c r="A455" t="s">
        <v>233</v>
      </c>
      <c r="B455" t="s">
        <v>72</v>
      </c>
      <c r="C455" s="1">
        <v>3</v>
      </c>
      <c r="D455" s="1">
        <v>500</v>
      </c>
      <c r="E455" s="1">
        <v>2</v>
      </c>
      <c r="F455" t="s">
        <v>17</v>
      </c>
      <c r="G455" t="s">
        <v>15</v>
      </c>
      <c r="H455" t="s">
        <v>18</v>
      </c>
      <c r="I455" s="1">
        <v>50</v>
      </c>
      <c r="J455" s="1">
        <v>50</v>
      </c>
      <c r="K455">
        <f>J455/(D455/10000)</f>
        <v>1000</v>
      </c>
      <c r="AI455" s="1"/>
    </row>
    <row r="456" spans="1:35" x14ac:dyDescent="0.25">
      <c r="A456" t="s">
        <v>234</v>
      </c>
      <c r="B456" t="s">
        <v>72</v>
      </c>
      <c r="C456" s="1">
        <v>1</v>
      </c>
      <c r="D456" s="1">
        <v>400</v>
      </c>
      <c r="E456" s="1">
        <v>3</v>
      </c>
      <c r="F456" t="s">
        <v>13</v>
      </c>
      <c r="G456" t="s">
        <v>14</v>
      </c>
      <c r="J456" s="1">
        <v>50</v>
      </c>
      <c r="K456">
        <f>J456/(D456/10000)</f>
        <v>1250</v>
      </c>
      <c r="AI456" s="1"/>
    </row>
    <row r="457" spans="1:35" x14ac:dyDescent="0.25">
      <c r="A457" t="s">
        <v>235</v>
      </c>
      <c r="B457" t="s">
        <v>72</v>
      </c>
      <c r="C457" s="1">
        <v>1</v>
      </c>
      <c r="D457" s="1">
        <v>2000</v>
      </c>
      <c r="E457" s="1">
        <v>22</v>
      </c>
      <c r="F457" t="s">
        <v>13</v>
      </c>
      <c r="G457" t="s">
        <v>14</v>
      </c>
      <c r="J457" s="1">
        <v>125</v>
      </c>
      <c r="K457">
        <f>J457/(D457/10000)</f>
        <v>625</v>
      </c>
      <c r="AI457" s="1"/>
    </row>
    <row r="458" spans="1:35" x14ac:dyDescent="0.25">
      <c r="A458" t="s">
        <v>235</v>
      </c>
      <c r="B458" t="s">
        <v>72</v>
      </c>
      <c r="C458" s="1">
        <v>2</v>
      </c>
      <c r="D458" s="1">
        <v>200</v>
      </c>
      <c r="E458" s="1">
        <v>1</v>
      </c>
      <c r="F458" t="s">
        <v>20</v>
      </c>
      <c r="G458" t="s">
        <v>14</v>
      </c>
      <c r="J458" s="1">
        <v>15</v>
      </c>
      <c r="K458">
        <f>J458/(D458/10000)</f>
        <v>750</v>
      </c>
      <c r="AI458" s="1"/>
    </row>
    <row r="459" spans="1:35" x14ac:dyDescent="0.25">
      <c r="A459" t="s">
        <v>236</v>
      </c>
      <c r="B459" t="s">
        <v>72</v>
      </c>
      <c r="C459" s="1">
        <v>2</v>
      </c>
      <c r="D459" s="1">
        <v>200</v>
      </c>
      <c r="E459" s="1">
        <v>2</v>
      </c>
      <c r="F459" t="s">
        <v>20</v>
      </c>
      <c r="G459" t="s">
        <v>14</v>
      </c>
      <c r="J459" s="1">
        <v>15</v>
      </c>
      <c r="K459">
        <f>J459/(D459/10000)</f>
        <v>750</v>
      </c>
      <c r="AI459" s="1"/>
    </row>
    <row r="460" spans="1:35" x14ac:dyDescent="0.25">
      <c r="A460" t="s">
        <v>236</v>
      </c>
      <c r="B460" t="s">
        <v>72</v>
      </c>
      <c r="C460" s="1">
        <v>1</v>
      </c>
      <c r="D460" s="1">
        <v>200</v>
      </c>
      <c r="E460" s="1">
        <v>2</v>
      </c>
      <c r="F460" t="s">
        <v>25</v>
      </c>
      <c r="G460" t="s">
        <v>14</v>
      </c>
      <c r="J460" s="1">
        <v>25</v>
      </c>
      <c r="K460">
        <f>J460/(D460/10000)</f>
        <v>1250</v>
      </c>
      <c r="AI460" s="1"/>
    </row>
    <row r="461" spans="1:35" x14ac:dyDescent="0.25">
      <c r="A461" t="s">
        <v>236</v>
      </c>
      <c r="B461" t="s">
        <v>72</v>
      </c>
      <c r="C461" s="1">
        <v>4</v>
      </c>
      <c r="D461" s="1">
        <v>300</v>
      </c>
      <c r="E461" s="1">
        <v>2</v>
      </c>
      <c r="F461" t="s">
        <v>17</v>
      </c>
      <c r="G461" t="s">
        <v>14</v>
      </c>
      <c r="J461" s="1">
        <v>40</v>
      </c>
      <c r="K461">
        <f>J461/(D461/10000)</f>
        <v>1333.3333333333335</v>
      </c>
      <c r="AI461" s="1"/>
    </row>
    <row r="462" spans="1:35" x14ac:dyDescent="0.25">
      <c r="A462" t="s">
        <v>236</v>
      </c>
      <c r="B462" t="s">
        <v>72</v>
      </c>
      <c r="C462" s="1">
        <v>3</v>
      </c>
      <c r="D462" s="1">
        <v>4000</v>
      </c>
      <c r="E462" s="1">
        <v>40</v>
      </c>
      <c r="F462" t="s">
        <v>13</v>
      </c>
      <c r="G462" t="s">
        <v>14</v>
      </c>
      <c r="J462" s="1">
        <v>550</v>
      </c>
      <c r="K462">
        <f>J462/(D462/10000)</f>
        <v>1375</v>
      </c>
      <c r="AI462" s="1"/>
    </row>
    <row r="463" spans="1:35" x14ac:dyDescent="0.25">
      <c r="A463" t="s">
        <v>237</v>
      </c>
      <c r="B463" t="s">
        <v>72</v>
      </c>
      <c r="C463" s="1">
        <v>1</v>
      </c>
      <c r="D463" s="1">
        <v>2000</v>
      </c>
      <c r="E463" s="1">
        <v>20</v>
      </c>
      <c r="F463" t="s">
        <v>13</v>
      </c>
      <c r="G463" t="s">
        <v>14</v>
      </c>
      <c r="J463" s="1">
        <v>150</v>
      </c>
      <c r="K463">
        <f>J463/(D463/10000)</f>
        <v>750</v>
      </c>
      <c r="AI463" s="1"/>
    </row>
    <row r="464" spans="1:35" x14ac:dyDescent="0.25">
      <c r="A464" t="s">
        <v>238</v>
      </c>
      <c r="B464" t="s">
        <v>72</v>
      </c>
      <c r="C464" s="1">
        <v>2</v>
      </c>
      <c r="D464" s="1">
        <v>500</v>
      </c>
      <c r="E464" s="1">
        <v>5</v>
      </c>
      <c r="F464" t="s">
        <v>20</v>
      </c>
      <c r="G464" t="s">
        <v>14</v>
      </c>
      <c r="J464" s="1">
        <v>20</v>
      </c>
      <c r="K464">
        <f>J464/(D464/10000)</f>
        <v>400</v>
      </c>
      <c r="AI464" s="1"/>
    </row>
    <row r="465" spans="1:35" x14ac:dyDescent="0.25">
      <c r="A465" t="s">
        <v>238</v>
      </c>
      <c r="B465" t="s">
        <v>72</v>
      </c>
      <c r="C465" s="1">
        <v>3</v>
      </c>
      <c r="D465" s="1">
        <v>1000</v>
      </c>
      <c r="E465" s="1">
        <v>5</v>
      </c>
      <c r="F465" t="s">
        <v>17</v>
      </c>
      <c r="G465" t="s">
        <v>14</v>
      </c>
      <c r="J465" s="1">
        <v>40</v>
      </c>
      <c r="K465">
        <f>J465/(D465/10000)</f>
        <v>400</v>
      </c>
      <c r="AI465" s="1"/>
    </row>
    <row r="466" spans="1:35" x14ac:dyDescent="0.25">
      <c r="A466" t="s">
        <v>238</v>
      </c>
      <c r="B466" t="s">
        <v>72</v>
      </c>
      <c r="C466" s="1">
        <v>1</v>
      </c>
      <c r="D466" s="1">
        <v>1200</v>
      </c>
      <c r="E466" s="1">
        <v>10</v>
      </c>
      <c r="F466" t="s">
        <v>13</v>
      </c>
      <c r="G466" t="s">
        <v>14</v>
      </c>
      <c r="J466" s="1">
        <v>125</v>
      </c>
      <c r="K466">
        <f>J466/(D466/10000)</f>
        <v>1041.6666666666667</v>
      </c>
      <c r="AI466" s="1"/>
    </row>
    <row r="467" spans="1:35" x14ac:dyDescent="0.25">
      <c r="A467" t="s">
        <v>239</v>
      </c>
      <c r="B467" t="s">
        <v>72</v>
      </c>
      <c r="C467" s="1">
        <v>1</v>
      </c>
      <c r="D467" s="1">
        <v>1200</v>
      </c>
      <c r="E467" s="1">
        <v>10</v>
      </c>
      <c r="F467" t="s">
        <v>13</v>
      </c>
      <c r="G467" t="s">
        <v>14</v>
      </c>
      <c r="J467" s="1">
        <v>200</v>
      </c>
      <c r="K467">
        <f>J467/(D467/10000)</f>
        <v>1666.6666666666667</v>
      </c>
      <c r="AI467" s="1"/>
    </row>
    <row r="468" spans="1:35" x14ac:dyDescent="0.25">
      <c r="A468" t="s">
        <v>240</v>
      </c>
      <c r="B468" t="s">
        <v>72</v>
      </c>
      <c r="C468" s="1">
        <v>2</v>
      </c>
      <c r="D468" s="1">
        <v>600</v>
      </c>
      <c r="E468" s="1">
        <v>3</v>
      </c>
      <c r="F468" t="s">
        <v>17</v>
      </c>
      <c r="G468" t="s">
        <v>14</v>
      </c>
      <c r="J468" s="1">
        <v>20</v>
      </c>
      <c r="K468">
        <f>J468/(D468/10000)</f>
        <v>333.33333333333337</v>
      </c>
      <c r="AI468" s="1"/>
    </row>
    <row r="469" spans="1:35" x14ac:dyDescent="0.25">
      <c r="A469" t="s">
        <v>240</v>
      </c>
      <c r="B469" t="s">
        <v>72</v>
      </c>
      <c r="C469" s="1">
        <v>3</v>
      </c>
      <c r="D469" s="1">
        <v>500</v>
      </c>
      <c r="E469" s="1">
        <v>5</v>
      </c>
      <c r="F469" t="s">
        <v>20</v>
      </c>
      <c r="G469" t="s">
        <v>14</v>
      </c>
      <c r="J469" s="1">
        <v>25</v>
      </c>
      <c r="K469">
        <f>J469/(D469/10000)</f>
        <v>500</v>
      </c>
      <c r="AI469" s="1"/>
    </row>
    <row r="470" spans="1:35" x14ac:dyDescent="0.25">
      <c r="A470" t="s">
        <v>240</v>
      </c>
      <c r="B470" t="s">
        <v>72</v>
      </c>
      <c r="C470" s="1">
        <v>1</v>
      </c>
      <c r="D470" s="1">
        <v>600</v>
      </c>
      <c r="E470" s="1">
        <v>5</v>
      </c>
      <c r="F470" t="s">
        <v>13</v>
      </c>
      <c r="G470" t="s">
        <v>14</v>
      </c>
      <c r="J470" s="1">
        <v>200</v>
      </c>
      <c r="K470">
        <f>J470/(D470/10000)</f>
        <v>3333.3333333333335</v>
      </c>
      <c r="AI470" s="1"/>
    </row>
    <row r="471" spans="1:35" x14ac:dyDescent="0.25">
      <c r="A471" t="s">
        <v>241</v>
      </c>
      <c r="B471" t="s">
        <v>72</v>
      </c>
      <c r="C471" s="1">
        <v>1</v>
      </c>
      <c r="D471" s="1">
        <v>1200</v>
      </c>
      <c r="E471" s="1">
        <v>10</v>
      </c>
      <c r="F471" t="s">
        <v>13</v>
      </c>
      <c r="G471" t="s">
        <v>14</v>
      </c>
      <c r="J471" s="1">
        <v>125</v>
      </c>
      <c r="K471">
        <f>J471/(D471/10000)</f>
        <v>1041.6666666666667</v>
      </c>
      <c r="AI471" s="1"/>
    </row>
    <row r="472" spans="1:35" x14ac:dyDescent="0.25">
      <c r="A472" t="s">
        <v>241</v>
      </c>
      <c r="B472" t="s">
        <v>72</v>
      </c>
      <c r="C472" s="1">
        <v>2</v>
      </c>
      <c r="D472" s="1">
        <v>200</v>
      </c>
      <c r="E472" s="1">
        <v>1</v>
      </c>
      <c r="F472" t="s">
        <v>17</v>
      </c>
      <c r="G472" t="s">
        <v>14</v>
      </c>
      <c r="J472" s="1">
        <v>25</v>
      </c>
      <c r="K472">
        <f>J472/(D472/10000)</f>
        <v>1250</v>
      </c>
      <c r="AI472" s="1"/>
    </row>
    <row r="473" spans="1:35" x14ac:dyDescent="0.25">
      <c r="A473" t="s">
        <v>242</v>
      </c>
      <c r="B473" t="s">
        <v>72</v>
      </c>
      <c r="C473" s="1">
        <v>2</v>
      </c>
      <c r="D473" s="1">
        <v>200</v>
      </c>
      <c r="E473" s="1">
        <v>1</v>
      </c>
      <c r="F473" t="s">
        <v>17</v>
      </c>
      <c r="G473" t="s">
        <v>14</v>
      </c>
      <c r="J473" s="1">
        <v>20</v>
      </c>
      <c r="K473">
        <f>J473/(D473/10000)</f>
        <v>1000</v>
      </c>
      <c r="AI473" s="1"/>
    </row>
    <row r="474" spans="1:35" x14ac:dyDescent="0.25">
      <c r="A474" t="s">
        <v>242</v>
      </c>
      <c r="B474" t="s">
        <v>72</v>
      </c>
      <c r="C474" s="1">
        <v>1</v>
      </c>
      <c r="D474" s="1">
        <v>2000</v>
      </c>
      <c r="E474" s="1">
        <v>20</v>
      </c>
      <c r="F474" t="s">
        <v>13</v>
      </c>
      <c r="G474" t="s">
        <v>14</v>
      </c>
      <c r="J474" s="1">
        <v>250</v>
      </c>
      <c r="K474">
        <f>J474/(D474/10000)</f>
        <v>1250</v>
      </c>
      <c r="AI474" s="1"/>
    </row>
    <row r="475" spans="1:35" x14ac:dyDescent="0.25">
      <c r="A475" t="s">
        <v>243</v>
      </c>
      <c r="B475" t="s">
        <v>72</v>
      </c>
      <c r="C475" s="1">
        <v>3</v>
      </c>
      <c r="D475" s="1">
        <v>500</v>
      </c>
      <c r="E475" s="1">
        <v>5</v>
      </c>
      <c r="F475" t="s">
        <v>25</v>
      </c>
      <c r="G475" t="s">
        <v>14</v>
      </c>
      <c r="J475" s="1">
        <v>20</v>
      </c>
      <c r="K475">
        <f>J475/(D475/10000)</f>
        <v>400</v>
      </c>
      <c r="AI475" s="1"/>
    </row>
    <row r="476" spans="1:35" x14ac:dyDescent="0.25">
      <c r="A476" t="s">
        <v>243</v>
      </c>
      <c r="B476" t="s">
        <v>72</v>
      </c>
      <c r="C476" s="1">
        <v>2</v>
      </c>
      <c r="D476" s="1">
        <v>5000</v>
      </c>
      <c r="E476" s="1">
        <v>42</v>
      </c>
      <c r="F476" t="s">
        <v>20</v>
      </c>
      <c r="G476" t="s">
        <v>14</v>
      </c>
      <c r="J476" s="1">
        <v>400</v>
      </c>
      <c r="K476">
        <f>J476/(D476/10000)</f>
        <v>800</v>
      </c>
      <c r="AI476" s="1"/>
    </row>
    <row r="477" spans="1:35" x14ac:dyDescent="0.25">
      <c r="A477" t="s">
        <v>243</v>
      </c>
      <c r="B477" t="s">
        <v>72</v>
      </c>
      <c r="C477" s="1">
        <v>4</v>
      </c>
      <c r="D477" s="1">
        <v>100</v>
      </c>
      <c r="E477" s="1">
        <v>1</v>
      </c>
      <c r="F477" t="s">
        <v>17</v>
      </c>
      <c r="G477" t="s">
        <v>14</v>
      </c>
      <c r="J477" s="1">
        <v>50</v>
      </c>
      <c r="K477">
        <f>J477/(D477/10000)</f>
        <v>5000</v>
      </c>
      <c r="AI477" s="1"/>
    </row>
    <row r="478" spans="1:35" x14ac:dyDescent="0.25">
      <c r="A478" t="s">
        <v>243</v>
      </c>
      <c r="B478" t="s">
        <v>72</v>
      </c>
      <c r="C478" s="1">
        <v>1</v>
      </c>
      <c r="D478" s="1">
        <v>1000</v>
      </c>
      <c r="E478" s="1">
        <v>10</v>
      </c>
      <c r="F478" t="s">
        <v>13</v>
      </c>
      <c r="G478" t="s">
        <v>14</v>
      </c>
      <c r="J478" s="1">
        <v>500</v>
      </c>
      <c r="K478">
        <f>J478/(D478/10000)</f>
        <v>5000</v>
      </c>
      <c r="AI478" s="1"/>
    </row>
    <row r="479" spans="1:35" x14ac:dyDescent="0.25">
      <c r="A479" t="s">
        <v>244</v>
      </c>
      <c r="B479" t="s">
        <v>72</v>
      </c>
      <c r="C479" s="1">
        <v>1</v>
      </c>
      <c r="D479" s="1">
        <v>100</v>
      </c>
      <c r="E479" s="1">
        <v>1</v>
      </c>
      <c r="F479" t="s">
        <v>25</v>
      </c>
      <c r="G479" t="s">
        <v>14</v>
      </c>
      <c r="J479" s="1">
        <v>10</v>
      </c>
      <c r="K479">
        <f>J479/(D479/10000)</f>
        <v>1000</v>
      </c>
      <c r="AI479" s="1"/>
    </row>
    <row r="480" spans="1:35" x14ac:dyDescent="0.25">
      <c r="A480" t="s">
        <v>244</v>
      </c>
      <c r="B480" t="s">
        <v>72</v>
      </c>
      <c r="C480" s="1">
        <v>2</v>
      </c>
      <c r="D480" s="1">
        <v>1000</v>
      </c>
      <c r="E480" s="1">
        <v>10</v>
      </c>
      <c r="F480" t="s">
        <v>17</v>
      </c>
      <c r="G480" t="s">
        <v>14</v>
      </c>
      <c r="J480" s="1">
        <v>200</v>
      </c>
      <c r="K480">
        <f>J480/(D480/10000)</f>
        <v>2000</v>
      </c>
      <c r="AI480" s="1"/>
    </row>
    <row r="481" spans="1:35" x14ac:dyDescent="0.25">
      <c r="A481" t="s">
        <v>245</v>
      </c>
      <c r="B481" t="s">
        <v>72</v>
      </c>
      <c r="C481" s="1">
        <v>2</v>
      </c>
      <c r="D481" s="1">
        <v>200</v>
      </c>
      <c r="E481" s="1">
        <v>2</v>
      </c>
      <c r="F481" t="s">
        <v>20</v>
      </c>
      <c r="G481" t="s">
        <v>14</v>
      </c>
      <c r="J481" s="1">
        <v>20</v>
      </c>
      <c r="K481">
        <f>J481/(D481/10000)</f>
        <v>1000</v>
      </c>
      <c r="AI481" s="1"/>
    </row>
    <row r="482" spans="1:35" x14ac:dyDescent="0.25">
      <c r="A482" t="s">
        <v>245</v>
      </c>
      <c r="B482" t="s">
        <v>72</v>
      </c>
      <c r="C482" s="1">
        <v>3</v>
      </c>
      <c r="D482" s="1">
        <v>200</v>
      </c>
      <c r="E482" s="1">
        <v>1.5</v>
      </c>
      <c r="F482" t="s">
        <v>17</v>
      </c>
      <c r="G482" t="s">
        <v>15</v>
      </c>
      <c r="H482" t="s">
        <v>18</v>
      </c>
      <c r="I482" s="1">
        <v>10</v>
      </c>
      <c r="J482" s="1">
        <v>22</v>
      </c>
      <c r="K482">
        <f>J482/(D482/10000)</f>
        <v>1100</v>
      </c>
      <c r="AI482" s="1"/>
    </row>
    <row r="483" spans="1:35" x14ac:dyDescent="0.25">
      <c r="A483" t="s">
        <v>245</v>
      </c>
      <c r="B483" t="s">
        <v>72</v>
      </c>
      <c r="C483" s="1">
        <v>1</v>
      </c>
      <c r="D483" s="1">
        <v>500</v>
      </c>
      <c r="E483" s="1">
        <v>5</v>
      </c>
      <c r="F483" t="s">
        <v>13</v>
      </c>
      <c r="G483" t="s">
        <v>14</v>
      </c>
      <c r="J483" s="1">
        <v>125</v>
      </c>
      <c r="K483">
        <f>J483/(D483/10000)</f>
        <v>2500</v>
      </c>
      <c r="AI483" s="1"/>
    </row>
    <row r="484" spans="1:35" x14ac:dyDescent="0.25">
      <c r="A484" t="s">
        <v>246</v>
      </c>
      <c r="B484" t="s">
        <v>72</v>
      </c>
      <c r="C484" s="1">
        <v>2</v>
      </c>
      <c r="D484" s="1">
        <v>2000</v>
      </c>
      <c r="E484" s="1">
        <v>20</v>
      </c>
      <c r="F484" t="s">
        <v>25</v>
      </c>
      <c r="G484" t="s">
        <v>14</v>
      </c>
      <c r="J484" s="1">
        <v>250</v>
      </c>
      <c r="K484">
        <f>J484/(D484/10000)</f>
        <v>1250</v>
      </c>
      <c r="AI484" s="1"/>
    </row>
    <row r="485" spans="1:35" x14ac:dyDescent="0.25">
      <c r="A485" t="s">
        <v>246</v>
      </c>
      <c r="B485" t="s">
        <v>72</v>
      </c>
      <c r="C485" s="1">
        <v>3</v>
      </c>
      <c r="D485" s="1">
        <v>2000</v>
      </c>
      <c r="E485" s="1">
        <v>20</v>
      </c>
      <c r="F485" t="s">
        <v>20</v>
      </c>
      <c r="G485" t="s">
        <v>14</v>
      </c>
      <c r="J485" s="1">
        <v>250</v>
      </c>
      <c r="K485">
        <f>J485/(D485/10000)</f>
        <v>1250</v>
      </c>
      <c r="AI485" s="1"/>
    </row>
    <row r="486" spans="1:35" x14ac:dyDescent="0.25">
      <c r="A486" t="s">
        <v>246</v>
      </c>
      <c r="B486" t="s">
        <v>72</v>
      </c>
      <c r="C486" s="1">
        <v>1</v>
      </c>
      <c r="D486" s="1">
        <v>4000</v>
      </c>
      <c r="E486" s="1">
        <v>40</v>
      </c>
      <c r="F486" t="s">
        <v>13</v>
      </c>
      <c r="G486" t="s">
        <v>14</v>
      </c>
      <c r="J486" s="1">
        <v>500</v>
      </c>
      <c r="K486">
        <f>J486/(D486/10000)</f>
        <v>1250</v>
      </c>
      <c r="AI486" s="1"/>
    </row>
    <row r="487" spans="1:35" x14ac:dyDescent="0.25">
      <c r="A487" t="s">
        <v>247</v>
      </c>
      <c r="B487" t="s">
        <v>72</v>
      </c>
      <c r="C487" s="1">
        <v>1</v>
      </c>
      <c r="D487" s="1">
        <v>500</v>
      </c>
      <c r="E487" s="1">
        <v>5</v>
      </c>
      <c r="F487" t="s">
        <v>13</v>
      </c>
      <c r="G487" t="s">
        <v>14</v>
      </c>
      <c r="J487" s="1">
        <v>25</v>
      </c>
      <c r="K487">
        <f>J487/(D487/10000)</f>
        <v>500</v>
      </c>
      <c r="AI487" s="1"/>
    </row>
    <row r="488" spans="1:35" x14ac:dyDescent="0.25">
      <c r="A488" t="s">
        <v>247</v>
      </c>
      <c r="B488" t="s">
        <v>72</v>
      </c>
      <c r="C488" s="1">
        <v>2</v>
      </c>
      <c r="D488" s="1">
        <v>500</v>
      </c>
      <c r="E488" s="1">
        <v>2.5</v>
      </c>
      <c r="F488" t="s">
        <v>17</v>
      </c>
      <c r="G488" t="s">
        <v>14</v>
      </c>
      <c r="J488" s="1">
        <v>40</v>
      </c>
      <c r="K488">
        <f>J488/(D488/10000)</f>
        <v>800</v>
      </c>
      <c r="AI488" s="1"/>
    </row>
    <row r="489" spans="1:35" x14ac:dyDescent="0.25">
      <c r="A489" t="s">
        <v>247</v>
      </c>
      <c r="B489" t="s">
        <v>72</v>
      </c>
      <c r="C489" s="1">
        <v>3</v>
      </c>
      <c r="D489" s="1">
        <v>200</v>
      </c>
      <c r="E489" s="1">
        <v>2</v>
      </c>
      <c r="F489" t="s">
        <v>20</v>
      </c>
      <c r="G489" t="s">
        <v>14</v>
      </c>
      <c r="J489" s="1">
        <v>20</v>
      </c>
      <c r="K489">
        <f>J489/(D489/10000)</f>
        <v>1000</v>
      </c>
      <c r="AI489" s="1"/>
    </row>
    <row r="490" spans="1:35" x14ac:dyDescent="0.25">
      <c r="A490" t="s">
        <v>248</v>
      </c>
      <c r="B490" t="s">
        <v>72</v>
      </c>
      <c r="C490" s="1">
        <v>2</v>
      </c>
      <c r="D490" s="1">
        <v>600</v>
      </c>
      <c r="E490" s="1">
        <v>5</v>
      </c>
      <c r="F490" t="s">
        <v>25</v>
      </c>
      <c r="G490" t="s">
        <v>14</v>
      </c>
      <c r="J490" s="1">
        <v>20</v>
      </c>
      <c r="K490">
        <f>J490/(D490/10000)</f>
        <v>333.33333333333337</v>
      </c>
      <c r="AI490" s="1"/>
    </row>
    <row r="491" spans="1:35" x14ac:dyDescent="0.25">
      <c r="A491" t="s">
        <v>248</v>
      </c>
      <c r="B491" t="s">
        <v>72</v>
      </c>
      <c r="C491" s="1">
        <v>1</v>
      </c>
      <c r="D491" s="1">
        <v>2000</v>
      </c>
      <c r="E491" s="1">
        <v>20</v>
      </c>
      <c r="F491" t="s">
        <v>13</v>
      </c>
      <c r="G491" t="s">
        <v>14</v>
      </c>
      <c r="J491" s="1">
        <v>250</v>
      </c>
      <c r="K491">
        <f>J491/(D491/10000)</f>
        <v>1250</v>
      </c>
      <c r="AI491" s="1"/>
    </row>
    <row r="492" spans="1:35" x14ac:dyDescent="0.25">
      <c r="A492" t="s">
        <v>249</v>
      </c>
      <c r="B492" t="s">
        <v>123</v>
      </c>
      <c r="C492" s="1">
        <v>2</v>
      </c>
      <c r="D492" s="1">
        <v>3000</v>
      </c>
      <c r="E492" s="1">
        <v>25</v>
      </c>
      <c r="F492" t="s">
        <v>25</v>
      </c>
      <c r="G492" t="s">
        <v>14</v>
      </c>
      <c r="J492" s="1">
        <v>150</v>
      </c>
      <c r="K492">
        <f>J492/(D492/10000)</f>
        <v>500</v>
      </c>
      <c r="AI492" s="1"/>
    </row>
    <row r="493" spans="1:35" x14ac:dyDescent="0.25">
      <c r="A493" t="s">
        <v>249</v>
      </c>
      <c r="B493" t="s">
        <v>123</v>
      </c>
      <c r="C493" s="1">
        <v>1</v>
      </c>
      <c r="D493" s="1">
        <v>4000</v>
      </c>
      <c r="E493" s="1">
        <v>40</v>
      </c>
      <c r="F493" t="s">
        <v>13</v>
      </c>
      <c r="G493" t="s">
        <v>14</v>
      </c>
      <c r="J493" s="1">
        <v>425</v>
      </c>
      <c r="K493">
        <f>J493/(D493/10000)</f>
        <v>1062.5</v>
      </c>
      <c r="AI493" s="1"/>
    </row>
    <row r="494" spans="1:35" x14ac:dyDescent="0.25">
      <c r="A494" t="s">
        <v>250</v>
      </c>
      <c r="B494" t="s">
        <v>123</v>
      </c>
      <c r="C494" s="1">
        <v>2</v>
      </c>
      <c r="D494" s="1">
        <v>500</v>
      </c>
      <c r="E494" s="1">
        <v>3</v>
      </c>
      <c r="F494" t="s">
        <v>17</v>
      </c>
      <c r="G494" t="s">
        <v>14</v>
      </c>
      <c r="J494" s="1">
        <v>60</v>
      </c>
      <c r="K494">
        <f>J494/(D494/10000)</f>
        <v>1200</v>
      </c>
      <c r="AI494" s="1"/>
    </row>
    <row r="495" spans="1:35" x14ac:dyDescent="0.25">
      <c r="A495" t="s">
        <v>250</v>
      </c>
      <c r="B495" t="s">
        <v>123</v>
      </c>
      <c r="C495" s="1">
        <v>1</v>
      </c>
      <c r="D495" s="1">
        <v>4000</v>
      </c>
      <c r="E495" s="1">
        <v>40</v>
      </c>
      <c r="F495" t="s">
        <v>13</v>
      </c>
      <c r="G495" t="s">
        <v>14</v>
      </c>
      <c r="J495" s="1">
        <v>625</v>
      </c>
      <c r="K495">
        <f>J495/(D495/10000)</f>
        <v>1562.5</v>
      </c>
      <c r="AI495" s="1"/>
    </row>
    <row r="496" spans="1:35" x14ac:dyDescent="0.25">
      <c r="A496" t="s">
        <v>251</v>
      </c>
      <c r="B496" t="s">
        <v>123</v>
      </c>
      <c r="C496" s="1">
        <v>3</v>
      </c>
      <c r="D496" s="1">
        <v>4000</v>
      </c>
      <c r="E496" s="1">
        <v>15</v>
      </c>
      <c r="F496" t="s">
        <v>25</v>
      </c>
      <c r="G496" t="s">
        <v>14</v>
      </c>
      <c r="J496" s="1">
        <v>150</v>
      </c>
      <c r="K496">
        <f>J496/(D496/10000)</f>
        <v>375</v>
      </c>
      <c r="AI496" s="1"/>
    </row>
    <row r="497" spans="1:35" x14ac:dyDescent="0.25">
      <c r="A497" t="s">
        <v>251</v>
      </c>
      <c r="B497" t="s">
        <v>123</v>
      </c>
      <c r="C497" s="1">
        <v>2</v>
      </c>
      <c r="D497" s="1">
        <v>2000</v>
      </c>
      <c r="E497" s="1">
        <v>20</v>
      </c>
      <c r="F497" t="s">
        <v>17</v>
      </c>
      <c r="G497" t="s">
        <v>14</v>
      </c>
      <c r="J497" s="1">
        <v>375</v>
      </c>
      <c r="K497">
        <f>J497/(D497/10000)</f>
        <v>1875</v>
      </c>
      <c r="AI497" s="1"/>
    </row>
    <row r="498" spans="1:35" x14ac:dyDescent="0.25">
      <c r="A498" t="s">
        <v>251</v>
      </c>
      <c r="B498" t="s">
        <v>123</v>
      </c>
      <c r="C498" s="1">
        <v>1</v>
      </c>
      <c r="D498" s="1">
        <v>200</v>
      </c>
      <c r="E498" s="1">
        <v>2</v>
      </c>
      <c r="F498" t="s">
        <v>13</v>
      </c>
      <c r="G498" t="s">
        <v>14</v>
      </c>
      <c r="J498" s="1">
        <v>60</v>
      </c>
      <c r="K498">
        <f>J498/(D498/10000)</f>
        <v>3000</v>
      </c>
      <c r="AI498" s="1"/>
    </row>
    <row r="499" spans="1:35" x14ac:dyDescent="0.25">
      <c r="A499" t="s">
        <v>252</v>
      </c>
      <c r="B499" t="s">
        <v>123</v>
      </c>
      <c r="C499" s="1">
        <v>1</v>
      </c>
      <c r="D499" s="1">
        <v>2000</v>
      </c>
      <c r="E499" s="1">
        <v>20</v>
      </c>
      <c r="F499" t="s">
        <v>13</v>
      </c>
      <c r="G499" t="s">
        <v>14</v>
      </c>
      <c r="J499" s="1">
        <v>250</v>
      </c>
      <c r="K499">
        <f>J499/(D499/10000)</f>
        <v>1250</v>
      </c>
      <c r="AI499" s="1"/>
    </row>
    <row r="500" spans="1:35" x14ac:dyDescent="0.25">
      <c r="A500" t="s">
        <v>253</v>
      </c>
      <c r="B500" t="s">
        <v>123</v>
      </c>
      <c r="C500" s="1">
        <v>2</v>
      </c>
      <c r="D500" s="1">
        <v>200</v>
      </c>
      <c r="E500" s="1">
        <v>2</v>
      </c>
      <c r="F500" t="s">
        <v>20</v>
      </c>
      <c r="G500" t="s">
        <v>14</v>
      </c>
      <c r="J500" s="1">
        <v>10</v>
      </c>
      <c r="K500">
        <f>J500/(D500/10000)</f>
        <v>500</v>
      </c>
      <c r="AI500" s="1"/>
    </row>
    <row r="501" spans="1:35" x14ac:dyDescent="0.25">
      <c r="A501" t="s">
        <v>253</v>
      </c>
      <c r="B501" t="s">
        <v>123</v>
      </c>
      <c r="C501" s="1">
        <v>1</v>
      </c>
      <c r="D501" s="1">
        <v>3000</v>
      </c>
      <c r="E501" s="1">
        <v>20</v>
      </c>
      <c r="F501" t="s">
        <v>13</v>
      </c>
      <c r="G501" t="s">
        <v>14</v>
      </c>
      <c r="J501" s="1">
        <v>375</v>
      </c>
      <c r="K501">
        <f>J501/(D501/10000)</f>
        <v>1250</v>
      </c>
      <c r="AI501" s="1"/>
    </row>
    <row r="502" spans="1:35" x14ac:dyDescent="0.25">
      <c r="A502" t="s">
        <v>254</v>
      </c>
      <c r="B502" t="s">
        <v>123</v>
      </c>
      <c r="C502" s="1">
        <v>1</v>
      </c>
      <c r="D502" s="1">
        <v>500</v>
      </c>
      <c r="E502" s="1">
        <v>5</v>
      </c>
      <c r="F502" t="s">
        <v>13</v>
      </c>
      <c r="G502" t="s">
        <v>14</v>
      </c>
      <c r="J502" s="1">
        <v>50</v>
      </c>
      <c r="K502">
        <f>J502/(D502/10000)</f>
        <v>1000</v>
      </c>
      <c r="AI502" s="1"/>
    </row>
    <row r="503" spans="1:35" x14ac:dyDescent="0.25">
      <c r="A503" t="s">
        <v>255</v>
      </c>
      <c r="B503" t="s">
        <v>123</v>
      </c>
      <c r="C503" s="1">
        <v>2</v>
      </c>
      <c r="D503" s="1">
        <v>100</v>
      </c>
      <c r="E503" s="1">
        <v>1</v>
      </c>
      <c r="F503" t="s">
        <v>13</v>
      </c>
      <c r="G503" t="s">
        <v>14</v>
      </c>
      <c r="J503" s="1">
        <v>10</v>
      </c>
      <c r="K503">
        <f>J503/(D503/10000)</f>
        <v>1000</v>
      </c>
      <c r="AI503" s="1"/>
    </row>
    <row r="504" spans="1:35" x14ac:dyDescent="0.25">
      <c r="A504" t="s">
        <v>255</v>
      </c>
      <c r="B504" t="s">
        <v>123</v>
      </c>
      <c r="C504" s="1">
        <v>1</v>
      </c>
      <c r="D504" s="1">
        <v>150</v>
      </c>
      <c r="E504" s="1">
        <v>1.5</v>
      </c>
      <c r="F504" t="s">
        <v>20</v>
      </c>
      <c r="G504" t="s">
        <v>14</v>
      </c>
      <c r="J504" s="1">
        <v>50</v>
      </c>
      <c r="K504">
        <f>J504/(D504/10000)</f>
        <v>3333.3333333333335</v>
      </c>
      <c r="AI504" s="1"/>
    </row>
    <row r="505" spans="1:35" x14ac:dyDescent="0.25">
      <c r="A505" s="4" t="s">
        <v>340</v>
      </c>
      <c r="B505" s="4" t="s">
        <v>123</v>
      </c>
      <c r="C505" s="1">
        <v>1</v>
      </c>
      <c r="D505" s="1">
        <v>8000</v>
      </c>
      <c r="E505" s="1">
        <v>40</v>
      </c>
      <c r="F505" s="1" t="s">
        <v>25</v>
      </c>
      <c r="G505" s="1" t="s">
        <v>14</v>
      </c>
      <c r="H505" s="1"/>
      <c r="I505" s="1"/>
      <c r="J505" s="1">
        <v>900</v>
      </c>
      <c r="K505">
        <v>1125</v>
      </c>
      <c r="AI505" s="1"/>
    </row>
    <row r="506" spans="1:35" x14ac:dyDescent="0.25">
      <c r="A506" s="4" t="s">
        <v>340</v>
      </c>
      <c r="B506" s="4" t="s">
        <v>123</v>
      </c>
      <c r="C506" s="1">
        <v>2</v>
      </c>
      <c r="D506" s="5">
        <v>2000</v>
      </c>
      <c r="E506" s="1">
        <v>10</v>
      </c>
      <c r="F506" s="1" t="s">
        <v>75</v>
      </c>
      <c r="G506" s="1" t="s">
        <v>14</v>
      </c>
      <c r="H506" s="1"/>
      <c r="I506" s="1"/>
      <c r="J506" s="1">
        <v>200</v>
      </c>
      <c r="K506">
        <v>1000</v>
      </c>
      <c r="AI506" s="1"/>
    </row>
    <row r="507" spans="1:35" x14ac:dyDescent="0.25">
      <c r="A507" t="s">
        <v>256</v>
      </c>
      <c r="B507" t="s">
        <v>123</v>
      </c>
      <c r="C507" s="1">
        <v>2</v>
      </c>
      <c r="D507" s="1">
        <v>500</v>
      </c>
      <c r="E507" s="1">
        <v>5</v>
      </c>
      <c r="F507" t="s">
        <v>13</v>
      </c>
      <c r="G507" t="s">
        <v>14</v>
      </c>
      <c r="J507" s="1">
        <v>25</v>
      </c>
      <c r="K507">
        <f>J507/(D507/10000)</f>
        <v>500</v>
      </c>
      <c r="AI507" s="1"/>
    </row>
    <row r="508" spans="1:35" x14ac:dyDescent="0.25">
      <c r="A508" t="s">
        <v>256</v>
      </c>
      <c r="B508" t="s">
        <v>123</v>
      </c>
      <c r="C508" s="1">
        <v>1</v>
      </c>
      <c r="D508" s="1">
        <v>100</v>
      </c>
      <c r="E508" s="1">
        <v>1</v>
      </c>
      <c r="F508" t="s">
        <v>25</v>
      </c>
      <c r="G508" t="s">
        <v>14</v>
      </c>
      <c r="J508" s="1">
        <v>10</v>
      </c>
      <c r="K508">
        <f>J508/(D508/10000)</f>
        <v>1000</v>
      </c>
      <c r="AI508" s="1"/>
    </row>
    <row r="509" spans="1:35" x14ac:dyDescent="0.25">
      <c r="A509" s="4" t="s">
        <v>341</v>
      </c>
      <c r="B509" s="4" t="s">
        <v>123</v>
      </c>
      <c r="C509" s="1">
        <v>1</v>
      </c>
      <c r="D509" s="1">
        <v>100</v>
      </c>
      <c r="E509" s="1">
        <v>1</v>
      </c>
      <c r="F509" s="1" t="s">
        <v>295</v>
      </c>
      <c r="G509" s="1" t="s">
        <v>14</v>
      </c>
      <c r="H509" s="1"/>
      <c r="I509" s="1"/>
      <c r="J509" s="1">
        <v>15</v>
      </c>
      <c r="K509">
        <v>1500</v>
      </c>
      <c r="AI509" s="1"/>
    </row>
    <row r="510" spans="1:35" x14ac:dyDescent="0.25">
      <c r="A510" s="4" t="s">
        <v>341</v>
      </c>
      <c r="B510" s="4" t="s">
        <v>123</v>
      </c>
      <c r="C510" s="1">
        <v>2</v>
      </c>
      <c r="D510" s="5">
        <v>1000</v>
      </c>
      <c r="E510" s="1">
        <v>10</v>
      </c>
      <c r="F510" s="1" t="s">
        <v>13</v>
      </c>
      <c r="G510" s="1" t="s">
        <v>14</v>
      </c>
      <c r="H510" s="1"/>
      <c r="I510" s="1"/>
      <c r="J510" s="1">
        <v>360</v>
      </c>
      <c r="K510">
        <v>3600</v>
      </c>
      <c r="AI510" s="1"/>
    </row>
    <row r="511" spans="1:35" x14ac:dyDescent="0.25">
      <c r="A511" t="s">
        <v>257</v>
      </c>
      <c r="B511" t="s">
        <v>123</v>
      </c>
      <c r="C511" s="1">
        <v>1</v>
      </c>
      <c r="D511" s="1">
        <v>400</v>
      </c>
      <c r="E511" s="1">
        <v>5</v>
      </c>
      <c r="F511" t="s">
        <v>20</v>
      </c>
      <c r="G511" t="s">
        <v>14</v>
      </c>
      <c r="J511" s="1">
        <v>0</v>
      </c>
      <c r="K511">
        <f>J511/(D511/10000)</f>
        <v>0</v>
      </c>
      <c r="AI511" s="1"/>
    </row>
    <row r="512" spans="1:35" x14ac:dyDescent="0.25">
      <c r="A512" t="s">
        <v>258</v>
      </c>
      <c r="B512" t="s">
        <v>123</v>
      </c>
      <c r="C512" s="1">
        <v>1</v>
      </c>
      <c r="D512" s="1">
        <v>150</v>
      </c>
      <c r="E512" s="1">
        <v>1.5</v>
      </c>
      <c r="F512" t="s">
        <v>25</v>
      </c>
      <c r="G512" t="s">
        <v>14</v>
      </c>
      <c r="J512" s="1">
        <v>15</v>
      </c>
      <c r="K512">
        <f>J512/(D512/10000)</f>
        <v>1000</v>
      </c>
      <c r="AI512" s="1"/>
    </row>
    <row r="513" spans="1:35" x14ac:dyDescent="0.25">
      <c r="A513" t="s">
        <v>258</v>
      </c>
      <c r="B513" t="s">
        <v>123</v>
      </c>
      <c r="C513" s="1">
        <v>3</v>
      </c>
      <c r="D513" s="1">
        <v>250</v>
      </c>
      <c r="E513" s="1">
        <v>2.5</v>
      </c>
      <c r="F513" t="s">
        <v>13</v>
      </c>
      <c r="G513" t="s">
        <v>14</v>
      </c>
      <c r="J513" s="1">
        <v>50</v>
      </c>
      <c r="K513">
        <f>J513/(D513/10000)</f>
        <v>2000</v>
      </c>
      <c r="AI513" s="1"/>
    </row>
    <row r="514" spans="1:35" x14ac:dyDescent="0.25">
      <c r="A514" t="s">
        <v>258</v>
      </c>
      <c r="B514" t="s">
        <v>123</v>
      </c>
      <c r="C514" s="1">
        <v>2</v>
      </c>
      <c r="D514" s="1">
        <v>100</v>
      </c>
      <c r="E514" s="1">
        <v>1</v>
      </c>
      <c r="F514" t="s">
        <v>20</v>
      </c>
      <c r="G514" t="s">
        <v>14</v>
      </c>
      <c r="J514" s="1">
        <v>25</v>
      </c>
      <c r="K514">
        <f>J514/(D514/10000)</f>
        <v>2500</v>
      </c>
      <c r="AI514" s="1"/>
    </row>
    <row r="515" spans="1:35" x14ac:dyDescent="0.25">
      <c r="A515" t="s">
        <v>259</v>
      </c>
      <c r="B515" t="s">
        <v>123</v>
      </c>
      <c r="C515" s="1">
        <v>1</v>
      </c>
      <c r="D515" s="1">
        <v>2000</v>
      </c>
      <c r="E515" s="1">
        <v>20</v>
      </c>
      <c r="F515" t="s">
        <v>13</v>
      </c>
      <c r="G515" t="s">
        <v>14</v>
      </c>
      <c r="J515" s="1">
        <v>100</v>
      </c>
      <c r="K515">
        <f>J515/(D515/10000)</f>
        <v>500</v>
      </c>
      <c r="AI515" s="1"/>
    </row>
    <row r="516" spans="1:35" x14ac:dyDescent="0.25">
      <c r="A516" t="s">
        <v>259</v>
      </c>
      <c r="B516" t="s">
        <v>123</v>
      </c>
      <c r="C516" s="1">
        <v>2</v>
      </c>
      <c r="D516" s="1">
        <v>400</v>
      </c>
      <c r="E516" s="1">
        <v>2.5</v>
      </c>
      <c r="F516" t="s">
        <v>17</v>
      </c>
      <c r="G516" t="s">
        <v>14</v>
      </c>
      <c r="J516" s="1">
        <v>50</v>
      </c>
      <c r="K516">
        <f>J516/(D516/10000)</f>
        <v>1250</v>
      </c>
      <c r="AI516" s="1"/>
    </row>
    <row r="517" spans="1:35" x14ac:dyDescent="0.25">
      <c r="A517" t="s">
        <v>260</v>
      </c>
      <c r="B517" t="s">
        <v>123</v>
      </c>
      <c r="C517" s="1">
        <v>3</v>
      </c>
      <c r="D517" s="1">
        <v>500</v>
      </c>
      <c r="E517" s="1">
        <v>5</v>
      </c>
      <c r="F517" t="s">
        <v>13</v>
      </c>
      <c r="G517" t="s">
        <v>14</v>
      </c>
      <c r="J517" s="1">
        <v>25</v>
      </c>
      <c r="K517">
        <f>J517/(D517/10000)</f>
        <v>500</v>
      </c>
      <c r="AI517" s="1"/>
    </row>
    <row r="518" spans="1:35" x14ac:dyDescent="0.25">
      <c r="A518" t="s">
        <v>260</v>
      </c>
      <c r="B518" t="s">
        <v>123</v>
      </c>
      <c r="C518" s="1">
        <v>2</v>
      </c>
      <c r="D518" s="1">
        <v>200</v>
      </c>
      <c r="E518" s="1">
        <v>1</v>
      </c>
      <c r="F518" t="s">
        <v>17</v>
      </c>
      <c r="G518" t="s">
        <v>14</v>
      </c>
      <c r="J518" s="1">
        <v>20</v>
      </c>
      <c r="K518">
        <f>J518/(D518/10000)</f>
        <v>1000</v>
      </c>
      <c r="AI518" s="1"/>
    </row>
    <row r="519" spans="1:35" x14ac:dyDescent="0.25">
      <c r="A519" t="s">
        <v>260</v>
      </c>
      <c r="B519" t="s">
        <v>123</v>
      </c>
      <c r="C519" s="1">
        <v>1</v>
      </c>
      <c r="D519" s="1">
        <v>100</v>
      </c>
      <c r="E519" s="1">
        <v>1</v>
      </c>
      <c r="F519" t="s">
        <v>20</v>
      </c>
      <c r="G519" t="s">
        <v>14</v>
      </c>
      <c r="J519" s="1">
        <v>20</v>
      </c>
      <c r="K519">
        <f>J519/(D519/10000)</f>
        <v>2000</v>
      </c>
      <c r="AI519" s="1"/>
    </row>
    <row r="520" spans="1:35" x14ac:dyDescent="0.25">
      <c r="A520" t="s">
        <v>261</v>
      </c>
      <c r="B520" t="s">
        <v>123</v>
      </c>
      <c r="C520" s="1">
        <v>1</v>
      </c>
      <c r="D520" s="1">
        <v>500</v>
      </c>
      <c r="E520" s="1">
        <v>5</v>
      </c>
      <c r="F520" t="s">
        <v>25</v>
      </c>
      <c r="G520" t="s">
        <v>14</v>
      </c>
      <c r="J520" s="1">
        <v>20</v>
      </c>
      <c r="K520">
        <f>J520/(D520/10000)</f>
        <v>400</v>
      </c>
      <c r="AI520" s="1"/>
    </row>
    <row r="521" spans="1:35" x14ac:dyDescent="0.25">
      <c r="A521" t="s">
        <v>261</v>
      </c>
      <c r="B521" t="s">
        <v>123</v>
      </c>
      <c r="C521" s="1">
        <v>2</v>
      </c>
      <c r="D521" s="1">
        <v>500</v>
      </c>
      <c r="E521" s="1">
        <v>5</v>
      </c>
      <c r="F521" t="s">
        <v>13</v>
      </c>
      <c r="G521" t="s">
        <v>14</v>
      </c>
      <c r="J521" s="1">
        <v>125</v>
      </c>
      <c r="K521">
        <f>J521/(D521/10000)</f>
        <v>2500</v>
      </c>
      <c r="AI521" s="1"/>
    </row>
    <row r="522" spans="1:35" x14ac:dyDescent="0.25">
      <c r="A522" t="s">
        <v>262</v>
      </c>
      <c r="B522" t="s">
        <v>123</v>
      </c>
      <c r="C522" s="1">
        <v>1</v>
      </c>
      <c r="D522" s="1">
        <v>2000</v>
      </c>
      <c r="E522" s="1">
        <v>20</v>
      </c>
      <c r="F522" t="s">
        <v>13</v>
      </c>
      <c r="G522" t="s">
        <v>14</v>
      </c>
      <c r="J522" s="1">
        <v>175</v>
      </c>
      <c r="K522">
        <f>J522/(D522/10000)</f>
        <v>875</v>
      </c>
      <c r="AI522" s="1"/>
    </row>
    <row r="523" spans="1:35" x14ac:dyDescent="0.25">
      <c r="A523" t="s">
        <v>262</v>
      </c>
      <c r="B523" t="s">
        <v>123</v>
      </c>
      <c r="C523" s="1">
        <v>2</v>
      </c>
      <c r="D523" s="1">
        <v>100</v>
      </c>
      <c r="E523" s="1">
        <v>1</v>
      </c>
      <c r="F523" t="s">
        <v>25</v>
      </c>
      <c r="G523" t="s">
        <v>14</v>
      </c>
      <c r="J523" s="1">
        <v>20</v>
      </c>
      <c r="K523">
        <f>J523/(D523/10000)</f>
        <v>2000</v>
      </c>
      <c r="AI523" s="1"/>
    </row>
    <row r="524" spans="1:35" x14ac:dyDescent="0.25">
      <c r="A524" t="s">
        <v>263</v>
      </c>
      <c r="B524" t="s">
        <v>123</v>
      </c>
      <c r="C524" s="1">
        <v>1</v>
      </c>
      <c r="D524" s="1">
        <v>2000</v>
      </c>
      <c r="E524" s="1">
        <v>20</v>
      </c>
      <c r="F524" t="s">
        <v>13</v>
      </c>
      <c r="G524" t="s">
        <v>14</v>
      </c>
      <c r="J524" s="1">
        <v>125</v>
      </c>
      <c r="K524">
        <f>J524/(D524/10000)</f>
        <v>625</v>
      </c>
      <c r="AI524" s="1"/>
    </row>
    <row r="525" spans="1:35" x14ac:dyDescent="0.25">
      <c r="A525" t="s">
        <v>264</v>
      </c>
      <c r="B525" t="s">
        <v>123</v>
      </c>
      <c r="C525" s="1">
        <v>1</v>
      </c>
      <c r="D525" s="1">
        <v>100</v>
      </c>
      <c r="E525" s="1">
        <v>1</v>
      </c>
      <c r="F525" t="s">
        <v>13</v>
      </c>
      <c r="G525" t="s">
        <v>14</v>
      </c>
      <c r="J525" s="1">
        <v>10</v>
      </c>
      <c r="K525">
        <f>J525/(D525/10000)</f>
        <v>1000</v>
      </c>
      <c r="AI525" s="1"/>
    </row>
    <row r="526" spans="1:35" x14ac:dyDescent="0.25">
      <c r="A526" t="s">
        <v>265</v>
      </c>
      <c r="B526" t="s">
        <v>123</v>
      </c>
      <c r="C526" s="1">
        <v>1</v>
      </c>
      <c r="D526" s="1">
        <v>100</v>
      </c>
      <c r="E526" s="1">
        <v>1</v>
      </c>
      <c r="F526" t="s">
        <v>25</v>
      </c>
      <c r="G526" t="s">
        <v>14</v>
      </c>
      <c r="J526" s="1">
        <v>5</v>
      </c>
      <c r="K526">
        <f>J526/(D526/10000)</f>
        <v>500</v>
      </c>
      <c r="AI526" s="1"/>
    </row>
    <row r="527" spans="1:35" x14ac:dyDescent="0.25">
      <c r="A527" t="s">
        <v>266</v>
      </c>
      <c r="B527" t="s">
        <v>123</v>
      </c>
      <c r="C527" s="1">
        <v>2</v>
      </c>
      <c r="D527" s="1">
        <v>1500</v>
      </c>
      <c r="E527" s="1">
        <v>15</v>
      </c>
      <c r="F527" t="s">
        <v>13</v>
      </c>
      <c r="G527" t="s">
        <v>14</v>
      </c>
      <c r="J527" s="1">
        <v>90</v>
      </c>
      <c r="K527">
        <f>J527/(D527/10000)</f>
        <v>600</v>
      </c>
      <c r="AI527" s="1"/>
    </row>
    <row r="528" spans="1:35" x14ac:dyDescent="0.25">
      <c r="A528" t="s">
        <v>266</v>
      </c>
      <c r="B528" t="s">
        <v>123</v>
      </c>
      <c r="C528" s="1">
        <v>1</v>
      </c>
      <c r="D528" s="1">
        <v>800</v>
      </c>
      <c r="E528" s="1">
        <v>5</v>
      </c>
      <c r="F528" t="s">
        <v>25</v>
      </c>
      <c r="G528" t="s">
        <v>14</v>
      </c>
      <c r="J528" s="1">
        <v>60</v>
      </c>
      <c r="K528">
        <f>J528/(D528/10000)</f>
        <v>750</v>
      </c>
      <c r="AI528" s="1"/>
    </row>
    <row r="529" spans="1:35" x14ac:dyDescent="0.25">
      <c r="A529" t="s">
        <v>267</v>
      </c>
      <c r="B529" t="s">
        <v>123</v>
      </c>
      <c r="C529" s="1">
        <v>1</v>
      </c>
      <c r="D529" s="1">
        <v>500</v>
      </c>
      <c r="E529" s="1">
        <v>5</v>
      </c>
      <c r="F529" t="s">
        <v>13</v>
      </c>
      <c r="G529" t="s">
        <v>14</v>
      </c>
      <c r="J529" s="1">
        <v>60</v>
      </c>
      <c r="K529">
        <f>J529/(D529/10000)</f>
        <v>1200</v>
      </c>
      <c r="AI529" s="1"/>
    </row>
    <row r="530" spans="1:35" x14ac:dyDescent="0.25">
      <c r="A530" t="s">
        <v>268</v>
      </c>
      <c r="B530" t="s">
        <v>123</v>
      </c>
      <c r="C530" s="1">
        <v>1</v>
      </c>
      <c r="D530" s="1">
        <v>2000</v>
      </c>
      <c r="E530" s="1">
        <v>15</v>
      </c>
      <c r="F530" t="s">
        <v>13</v>
      </c>
      <c r="G530" t="s">
        <v>14</v>
      </c>
      <c r="J530" s="1">
        <v>150</v>
      </c>
      <c r="K530">
        <f>J530/(D530/10000)</f>
        <v>750</v>
      </c>
      <c r="AI530" s="1"/>
    </row>
    <row r="531" spans="1:35" x14ac:dyDescent="0.25">
      <c r="A531" t="s">
        <v>269</v>
      </c>
      <c r="B531" t="s">
        <v>123</v>
      </c>
      <c r="C531" s="1">
        <v>1</v>
      </c>
      <c r="D531" s="1">
        <v>100</v>
      </c>
      <c r="E531" s="1">
        <v>0.5</v>
      </c>
      <c r="F531" t="s">
        <v>17</v>
      </c>
      <c r="G531" t="s">
        <v>14</v>
      </c>
      <c r="J531" s="1">
        <v>10</v>
      </c>
      <c r="K531">
        <f>J531/(D531/10000)</f>
        <v>1000</v>
      </c>
      <c r="AI531" s="1"/>
    </row>
    <row r="532" spans="1:35" x14ac:dyDescent="0.25">
      <c r="A532" t="s">
        <v>270</v>
      </c>
      <c r="B532" t="s">
        <v>123</v>
      </c>
      <c r="C532" s="1">
        <v>3</v>
      </c>
      <c r="D532" s="1">
        <v>200</v>
      </c>
      <c r="E532" s="1">
        <v>2</v>
      </c>
      <c r="F532" t="s">
        <v>20</v>
      </c>
      <c r="G532" t="s">
        <v>14</v>
      </c>
      <c r="J532" s="1">
        <v>10</v>
      </c>
      <c r="K532">
        <f>J532/(D532/10000)</f>
        <v>500</v>
      </c>
      <c r="AI532" s="1"/>
    </row>
    <row r="533" spans="1:35" x14ac:dyDescent="0.25">
      <c r="A533" t="s">
        <v>270</v>
      </c>
      <c r="B533" t="s">
        <v>123</v>
      </c>
      <c r="C533" s="1">
        <v>2</v>
      </c>
      <c r="D533" s="1">
        <v>400</v>
      </c>
      <c r="E533" s="1">
        <v>3</v>
      </c>
      <c r="F533" t="s">
        <v>17</v>
      </c>
      <c r="G533" t="s">
        <v>14</v>
      </c>
      <c r="J533" s="1">
        <v>25</v>
      </c>
      <c r="K533">
        <f>J533/(D533/10000)</f>
        <v>625</v>
      </c>
      <c r="AI533" s="1"/>
    </row>
    <row r="534" spans="1:35" x14ac:dyDescent="0.25">
      <c r="A534" t="s">
        <v>270</v>
      </c>
      <c r="B534" t="s">
        <v>123</v>
      </c>
      <c r="C534" s="1">
        <v>1</v>
      </c>
      <c r="D534" s="1">
        <v>2000</v>
      </c>
      <c r="E534" s="1">
        <v>20</v>
      </c>
      <c r="F534" t="s">
        <v>13</v>
      </c>
      <c r="G534" t="s">
        <v>14</v>
      </c>
      <c r="J534" s="1">
        <v>125</v>
      </c>
      <c r="K534">
        <f>J534/(D534/10000)</f>
        <v>625</v>
      </c>
      <c r="AI534" s="1"/>
    </row>
    <row r="535" spans="1:35" x14ac:dyDescent="0.25">
      <c r="A535" t="s">
        <v>271</v>
      </c>
      <c r="B535" t="s">
        <v>12</v>
      </c>
      <c r="C535" s="1">
        <v>3</v>
      </c>
      <c r="D535" s="1">
        <v>300</v>
      </c>
      <c r="E535" s="1">
        <v>3</v>
      </c>
      <c r="F535" t="s">
        <v>20</v>
      </c>
      <c r="G535" t="s">
        <v>14</v>
      </c>
      <c r="J535" s="1">
        <v>15</v>
      </c>
      <c r="K535">
        <f>J535/(D535/10000)</f>
        <v>500</v>
      </c>
      <c r="AI535" s="1"/>
    </row>
    <row r="536" spans="1:35" x14ac:dyDescent="0.25">
      <c r="A536" t="s">
        <v>271</v>
      </c>
      <c r="B536" t="s">
        <v>12</v>
      </c>
      <c r="C536" s="1">
        <v>2</v>
      </c>
      <c r="D536" s="1">
        <v>400</v>
      </c>
      <c r="E536" s="1">
        <v>2</v>
      </c>
      <c r="F536" t="s">
        <v>17</v>
      </c>
      <c r="G536" t="s">
        <v>14</v>
      </c>
      <c r="J536" s="1">
        <v>40</v>
      </c>
      <c r="K536">
        <f>J536/(D536/10000)</f>
        <v>1000</v>
      </c>
      <c r="AI536" s="1"/>
    </row>
    <row r="537" spans="1:35" x14ac:dyDescent="0.25">
      <c r="A537" t="s">
        <v>271</v>
      </c>
      <c r="B537" t="s">
        <v>12</v>
      </c>
      <c r="C537" s="1">
        <v>1</v>
      </c>
      <c r="D537" s="1">
        <v>5000</v>
      </c>
      <c r="E537" s="1">
        <v>40</v>
      </c>
      <c r="F537" t="s">
        <v>13</v>
      </c>
      <c r="G537" t="s">
        <v>14</v>
      </c>
      <c r="J537" s="1">
        <v>500</v>
      </c>
      <c r="K537">
        <f>J537/(D537/10000)</f>
        <v>1000</v>
      </c>
      <c r="AI537" s="1"/>
    </row>
    <row r="538" spans="1:35" x14ac:dyDescent="0.25">
      <c r="A538" t="s">
        <v>272</v>
      </c>
      <c r="B538" t="s">
        <v>123</v>
      </c>
      <c r="C538" s="1">
        <v>1</v>
      </c>
      <c r="D538" s="1">
        <v>1000</v>
      </c>
      <c r="E538" s="1">
        <v>10</v>
      </c>
      <c r="F538" t="s">
        <v>20</v>
      </c>
      <c r="G538" t="s">
        <v>14</v>
      </c>
      <c r="J538" s="1">
        <v>100</v>
      </c>
      <c r="K538">
        <f>J538/(D538/10000)</f>
        <v>1000</v>
      </c>
      <c r="AI538" s="1"/>
    </row>
    <row r="539" spans="1:35" x14ac:dyDescent="0.25">
      <c r="A539" t="s">
        <v>273</v>
      </c>
      <c r="B539" t="s">
        <v>123</v>
      </c>
      <c r="C539" s="1">
        <v>1</v>
      </c>
      <c r="D539" s="1">
        <v>1000</v>
      </c>
      <c r="E539" s="1">
        <v>15</v>
      </c>
      <c r="F539" t="s">
        <v>17</v>
      </c>
      <c r="G539" t="s">
        <v>14</v>
      </c>
      <c r="J539" s="1">
        <v>150</v>
      </c>
      <c r="K539">
        <f>J539/(D539/10000)</f>
        <v>1500</v>
      </c>
      <c r="AI539" s="1"/>
    </row>
    <row r="540" spans="1:35" x14ac:dyDescent="0.25">
      <c r="A540" t="s">
        <v>273</v>
      </c>
      <c r="B540" t="s">
        <v>123</v>
      </c>
      <c r="C540" s="1">
        <v>2</v>
      </c>
      <c r="D540" s="1">
        <v>1000</v>
      </c>
      <c r="E540" s="1">
        <v>10</v>
      </c>
      <c r="F540" t="s">
        <v>13</v>
      </c>
      <c r="G540" t="s">
        <v>14</v>
      </c>
      <c r="J540" s="1">
        <v>150</v>
      </c>
      <c r="K540">
        <f>J540/(D540/10000)</f>
        <v>1500</v>
      </c>
      <c r="AI540" s="1"/>
    </row>
    <row r="541" spans="1:35" x14ac:dyDescent="0.25">
      <c r="A541" t="s">
        <v>274</v>
      </c>
      <c r="B541" t="s">
        <v>123</v>
      </c>
      <c r="C541" s="1">
        <v>2</v>
      </c>
      <c r="D541" s="1">
        <v>500</v>
      </c>
      <c r="E541" s="1">
        <v>5</v>
      </c>
      <c r="F541" t="s">
        <v>20</v>
      </c>
      <c r="G541" t="s">
        <v>14</v>
      </c>
      <c r="J541" s="1">
        <v>50</v>
      </c>
      <c r="K541">
        <f>J541/(D541/10000)</f>
        <v>1000</v>
      </c>
      <c r="AI541" s="1"/>
    </row>
    <row r="542" spans="1:35" x14ac:dyDescent="0.25">
      <c r="A542" t="s">
        <v>274</v>
      </c>
      <c r="B542" t="s">
        <v>123</v>
      </c>
      <c r="C542" s="1">
        <v>1</v>
      </c>
      <c r="D542" s="1">
        <v>600</v>
      </c>
      <c r="E542" s="1">
        <v>5.5</v>
      </c>
      <c r="F542" t="s">
        <v>13</v>
      </c>
      <c r="G542" t="s">
        <v>14</v>
      </c>
      <c r="J542" s="1">
        <v>200</v>
      </c>
      <c r="K542">
        <f>J542/(D542/10000)</f>
        <v>3333.3333333333335</v>
      </c>
      <c r="AI542" s="1"/>
    </row>
    <row r="543" spans="1:35" x14ac:dyDescent="0.25">
      <c r="A543" t="s">
        <v>275</v>
      </c>
      <c r="B543" t="s">
        <v>12</v>
      </c>
      <c r="C543" s="1">
        <v>1</v>
      </c>
      <c r="D543" s="1">
        <v>1000</v>
      </c>
      <c r="E543" s="1">
        <v>10</v>
      </c>
      <c r="F543" t="s">
        <v>20</v>
      </c>
      <c r="G543" t="s">
        <v>14</v>
      </c>
      <c r="J543" s="1">
        <v>80</v>
      </c>
      <c r="K543">
        <f>J543/(D543/10000)</f>
        <v>800</v>
      </c>
      <c r="AI543" s="1"/>
    </row>
    <row r="544" spans="1:35" x14ac:dyDescent="0.25">
      <c r="A544" t="s">
        <v>275</v>
      </c>
      <c r="B544" t="s">
        <v>12</v>
      </c>
      <c r="C544" s="1">
        <v>2</v>
      </c>
      <c r="D544" s="1">
        <v>2000</v>
      </c>
      <c r="E544" s="1">
        <v>20</v>
      </c>
      <c r="F544" t="s">
        <v>13</v>
      </c>
      <c r="G544" t="s">
        <v>14</v>
      </c>
      <c r="J544" s="1">
        <v>400</v>
      </c>
      <c r="K544">
        <f>J544/(D544/10000)</f>
        <v>2000</v>
      </c>
      <c r="AI544" s="1"/>
    </row>
    <row r="545" spans="1:35" x14ac:dyDescent="0.25">
      <c r="A545" t="s">
        <v>276</v>
      </c>
      <c r="B545" t="s">
        <v>12</v>
      </c>
      <c r="C545" s="1">
        <v>2</v>
      </c>
      <c r="D545" s="1">
        <v>200</v>
      </c>
      <c r="E545" s="1">
        <v>2</v>
      </c>
      <c r="F545" t="s">
        <v>20</v>
      </c>
      <c r="G545" t="s">
        <v>14</v>
      </c>
      <c r="J545" s="1">
        <v>10</v>
      </c>
      <c r="K545">
        <f>J545/(D545/10000)</f>
        <v>500</v>
      </c>
      <c r="AI545" s="1"/>
    </row>
    <row r="546" spans="1:35" x14ac:dyDescent="0.25">
      <c r="A546" t="s">
        <v>276</v>
      </c>
      <c r="B546" t="s">
        <v>12</v>
      </c>
      <c r="C546" s="1">
        <v>1</v>
      </c>
      <c r="D546" s="1">
        <v>2000</v>
      </c>
      <c r="E546" s="1">
        <v>20</v>
      </c>
      <c r="F546" t="s">
        <v>13</v>
      </c>
      <c r="G546" t="s">
        <v>14</v>
      </c>
      <c r="J546" s="1">
        <v>175</v>
      </c>
      <c r="K546">
        <f>J546/(D546/10000)</f>
        <v>875</v>
      </c>
      <c r="AI546" s="1"/>
    </row>
    <row r="547" spans="1:35" x14ac:dyDescent="0.25">
      <c r="A547" t="s">
        <v>277</v>
      </c>
      <c r="B547" t="s">
        <v>12</v>
      </c>
      <c r="C547" s="1">
        <v>1</v>
      </c>
      <c r="D547" s="1">
        <v>2000</v>
      </c>
      <c r="E547" s="1">
        <v>20</v>
      </c>
      <c r="F547" t="s">
        <v>13</v>
      </c>
      <c r="G547" t="s">
        <v>14</v>
      </c>
      <c r="J547" s="1">
        <v>175</v>
      </c>
      <c r="K547">
        <f>J547/(D547/10000)</f>
        <v>875</v>
      </c>
      <c r="AI547" s="1"/>
    </row>
    <row r="548" spans="1:35" x14ac:dyDescent="0.25">
      <c r="A548" t="s">
        <v>278</v>
      </c>
      <c r="B548" t="s">
        <v>12</v>
      </c>
      <c r="C548" s="1">
        <v>2</v>
      </c>
      <c r="D548" s="1">
        <v>500</v>
      </c>
      <c r="E548" s="1">
        <v>5</v>
      </c>
      <c r="F548" t="s">
        <v>20</v>
      </c>
      <c r="G548" t="s">
        <v>14</v>
      </c>
      <c r="J548" s="1">
        <v>50</v>
      </c>
      <c r="K548">
        <f>J548/(D548/10000)</f>
        <v>1000</v>
      </c>
      <c r="AI548" s="1"/>
    </row>
    <row r="549" spans="1:35" x14ac:dyDescent="0.25">
      <c r="A549" t="s">
        <v>278</v>
      </c>
      <c r="B549" t="s">
        <v>12</v>
      </c>
      <c r="C549" s="1">
        <v>1</v>
      </c>
      <c r="D549" s="1">
        <v>1000</v>
      </c>
      <c r="E549" s="1">
        <v>10</v>
      </c>
      <c r="F549" t="s">
        <v>13</v>
      </c>
      <c r="G549" t="s">
        <v>14</v>
      </c>
      <c r="J549" s="1">
        <v>125</v>
      </c>
      <c r="K549">
        <f>J549/(D549/10000)</f>
        <v>1250</v>
      </c>
      <c r="AI549" s="1"/>
    </row>
    <row r="550" spans="1:35" x14ac:dyDescent="0.25">
      <c r="A550" t="s">
        <v>279</v>
      </c>
      <c r="B550" t="s">
        <v>12</v>
      </c>
      <c r="C550" s="1">
        <v>2</v>
      </c>
      <c r="D550" s="1">
        <v>500</v>
      </c>
      <c r="E550" s="1">
        <v>5</v>
      </c>
      <c r="F550" t="s">
        <v>20</v>
      </c>
      <c r="G550" t="s">
        <v>14</v>
      </c>
      <c r="J550" s="1">
        <v>40</v>
      </c>
      <c r="K550">
        <f>J550/(D550/10000)</f>
        <v>800</v>
      </c>
      <c r="AI550" s="1"/>
    </row>
    <row r="551" spans="1:35" x14ac:dyDescent="0.25">
      <c r="A551" t="s">
        <v>279</v>
      </c>
      <c r="B551" t="s">
        <v>12</v>
      </c>
      <c r="C551" s="1">
        <v>1</v>
      </c>
      <c r="D551" s="1">
        <v>2000</v>
      </c>
      <c r="E551" s="1">
        <v>200</v>
      </c>
      <c r="F551" t="s">
        <v>13</v>
      </c>
      <c r="G551" t="s">
        <v>14</v>
      </c>
      <c r="J551" s="1">
        <v>300</v>
      </c>
      <c r="K551">
        <f>J551/(D551/10000)</f>
        <v>1500</v>
      </c>
      <c r="AI551" s="1"/>
    </row>
    <row r="552" spans="1:35" x14ac:dyDescent="0.25">
      <c r="A552" t="s">
        <v>280</v>
      </c>
      <c r="B552" t="s">
        <v>72</v>
      </c>
      <c r="C552" s="1">
        <v>1</v>
      </c>
      <c r="D552" s="1">
        <v>800</v>
      </c>
      <c r="E552" s="1">
        <v>5</v>
      </c>
      <c r="F552" t="s">
        <v>20</v>
      </c>
      <c r="G552" t="s">
        <v>14</v>
      </c>
      <c r="J552" s="1">
        <v>45</v>
      </c>
      <c r="K552">
        <f>J552/(D552/10000)</f>
        <v>562.5</v>
      </c>
      <c r="AI552" s="1"/>
    </row>
    <row r="553" spans="1:35" x14ac:dyDescent="0.25">
      <c r="A553" t="s">
        <v>280</v>
      </c>
      <c r="B553" t="s">
        <v>72</v>
      </c>
      <c r="C553" s="1">
        <v>2</v>
      </c>
      <c r="D553" s="1">
        <v>2300</v>
      </c>
      <c r="E553" s="1">
        <v>21</v>
      </c>
      <c r="F553" t="s">
        <v>13</v>
      </c>
      <c r="G553" t="s">
        <v>14</v>
      </c>
      <c r="J553" s="1">
        <v>895</v>
      </c>
      <c r="K553">
        <f>J553/(D553/10000)</f>
        <v>3891.304347826087</v>
      </c>
      <c r="AI553" s="1"/>
    </row>
    <row r="554" spans="1:35" x14ac:dyDescent="0.25">
      <c r="A554" t="s">
        <v>281</v>
      </c>
      <c r="B554" t="s">
        <v>72</v>
      </c>
      <c r="C554" s="1">
        <v>1</v>
      </c>
      <c r="D554" s="1">
        <v>800</v>
      </c>
      <c r="E554" s="1">
        <v>4</v>
      </c>
      <c r="F554" t="s">
        <v>17</v>
      </c>
      <c r="G554" t="s">
        <v>14</v>
      </c>
      <c r="J554" s="1">
        <v>40</v>
      </c>
      <c r="K554">
        <f>J554/(D554/10000)</f>
        <v>500</v>
      </c>
      <c r="AG554" s="1"/>
      <c r="AI554" s="1"/>
    </row>
    <row r="555" spans="1:35" x14ac:dyDescent="0.25">
      <c r="A555" t="s">
        <v>282</v>
      </c>
      <c r="B555" t="s">
        <v>72</v>
      </c>
      <c r="C555" s="1">
        <v>2</v>
      </c>
      <c r="D555" s="1">
        <v>300</v>
      </c>
      <c r="E555" s="1">
        <v>1.5</v>
      </c>
      <c r="F555" t="s">
        <v>17</v>
      </c>
      <c r="G555" t="s">
        <v>15</v>
      </c>
      <c r="H555" t="s">
        <v>18</v>
      </c>
      <c r="I555" s="1">
        <v>50</v>
      </c>
      <c r="J555" s="1">
        <v>30</v>
      </c>
      <c r="K555">
        <f>J555/(D555/10000)</f>
        <v>1000</v>
      </c>
      <c r="AI555" s="1"/>
    </row>
    <row r="556" spans="1:35" x14ac:dyDescent="0.25">
      <c r="A556" t="s">
        <v>282</v>
      </c>
      <c r="B556" t="s">
        <v>72</v>
      </c>
      <c r="C556" s="1">
        <v>1</v>
      </c>
      <c r="D556" s="1">
        <v>500</v>
      </c>
      <c r="E556" s="1">
        <v>5</v>
      </c>
      <c r="F556" t="s">
        <v>13</v>
      </c>
      <c r="G556" t="s">
        <v>14</v>
      </c>
      <c r="J556" s="1">
        <v>140</v>
      </c>
      <c r="K556">
        <f>J556/(D556/10000)</f>
        <v>2800</v>
      </c>
      <c r="AI556" s="1"/>
    </row>
    <row r="557" spans="1:35" x14ac:dyDescent="0.25">
      <c r="A557" t="s">
        <v>283</v>
      </c>
      <c r="B557" t="s">
        <v>72</v>
      </c>
      <c r="C557" s="1">
        <v>1</v>
      </c>
      <c r="D557" s="1">
        <v>1000</v>
      </c>
      <c r="E557" s="1">
        <v>10</v>
      </c>
      <c r="F557" t="s">
        <v>13</v>
      </c>
      <c r="G557" t="s">
        <v>14</v>
      </c>
      <c r="J557" s="1">
        <v>100</v>
      </c>
      <c r="K557">
        <f>J557/(D557/10000)</f>
        <v>1000</v>
      </c>
      <c r="AI557" s="1"/>
    </row>
    <row r="558" spans="1:35" x14ac:dyDescent="0.25">
      <c r="A558" t="s">
        <v>284</v>
      </c>
      <c r="B558" t="s">
        <v>72</v>
      </c>
      <c r="C558" s="1">
        <v>1</v>
      </c>
      <c r="D558" s="1">
        <v>1000</v>
      </c>
      <c r="E558" s="1">
        <v>10</v>
      </c>
      <c r="F558" t="s">
        <v>13</v>
      </c>
      <c r="G558" t="s">
        <v>14</v>
      </c>
      <c r="J558" s="1">
        <v>75</v>
      </c>
      <c r="K558">
        <f>J558/(D558/10000)</f>
        <v>750</v>
      </c>
      <c r="AI558" s="1"/>
    </row>
    <row r="559" spans="1:35" x14ac:dyDescent="0.25">
      <c r="A559" t="s">
        <v>284</v>
      </c>
      <c r="B559" t="s">
        <v>72</v>
      </c>
      <c r="C559" s="1">
        <v>2</v>
      </c>
      <c r="D559" s="1">
        <v>150</v>
      </c>
      <c r="E559" s="1">
        <v>0.75</v>
      </c>
      <c r="F559" t="s">
        <v>17</v>
      </c>
      <c r="G559" t="s">
        <v>15</v>
      </c>
      <c r="H559" t="s">
        <v>18</v>
      </c>
      <c r="I559" s="1">
        <v>12.5</v>
      </c>
      <c r="J559" s="1">
        <v>30</v>
      </c>
      <c r="K559">
        <f>J559/(D559/10000)</f>
        <v>2000</v>
      </c>
      <c r="AI559" s="1"/>
    </row>
    <row r="560" spans="1:35" x14ac:dyDescent="0.25">
      <c r="A560" t="s">
        <v>285</v>
      </c>
      <c r="B560" t="s">
        <v>72</v>
      </c>
      <c r="C560" s="1">
        <v>2</v>
      </c>
      <c r="D560" s="1">
        <v>1000</v>
      </c>
      <c r="E560" s="1">
        <v>10</v>
      </c>
      <c r="F560" t="s">
        <v>13</v>
      </c>
      <c r="G560" t="s">
        <v>14</v>
      </c>
      <c r="J560" s="1">
        <v>125</v>
      </c>
      <c r="K560">
        <f>J560/(D560/10000)</f>
        <v>1250</v>
      </c>
      <c r="AI560" s="1"/>
    </row>
    <row r="561" spans="1:35" x14ac:dyDescent="0.25">
      <c r="A561" t="s">
        <v>285</v>
      </c>
      <c r="B561" t="s">
        <v>72</v>
      </c>
      <c r="C561" s="1">
        <v>1</v>
      </c>
      <c r="D561" s="1">
        <v>200</v>
      </c>
      <c r="E561" s="1">
        <v>1</v>
      </c>
      <c r="F561" t="s">
        <v>17</v>
      </c>
      <c r="G561" t="s">
        <v>15</v>
      </c>
      <c r="H561" t="s">
        <v>18</v>
      </c>
      <c r="I561" s="1">
        <v>25</v>
      </c>
      <c r="J561" s="1">
        <v>50</v>
      </c>
      <c r="K561">
        <f>J561/(D561/10000)</f>
        <v>2500</v>
      </c>
      <c r="AI561" s="1"/>
    </row>
    <row r="562" spans="1:35" x14ac:dyDescent="0.25">
      <c r="A562" t="s">
        <v>286</v>
      </c>
      <c r="B562" t="s">
        <v>72</v>
      </c>
      <c r="C562" s="1">
        <v>1</v>
      </c>
      <c r="D562" s="1">
        <v>1500</v>
      </c>
      <c r="E562" s="1">
        <v>15</v>
      </c>
      <c r="F562" t="s">
        <v>13</v>
      </c>
      <c r="G562" t="s">
        <v>14</v>
      </c>
      <c r="J562" s="1">
        <v>200</v>
      </c>
      <c r="K562">
        <f>J562/(D562/10000)</f>
        <v>1333.3333333333335</v>
      </c>
      <c r="AI562" s="1"/>
    </row>
    <row r="563" spans="1:35" x14ac:dyDescent="0.25">
      <c r="A563" t="s">
        <v>287</v>
      </c>
      <c r="B563" t="s">
        <v>72</v>
      </c>
      <c r="C563" s="1">
        <v>1</v>
      </c>
      <c r="D563" s="1">
        <v>2500</v>
      </c>
      <c r="E563" s="1">
        <v>25</v>
      </c>
      <c r="F563" t="s">
        <v>13</v>
      </c>
      <c r="G563" t="s">
        <v>14</v>
      </c>
      <c r="J563" s="1">
        <v>175</v>
      </c>
      <c r="K563">
        <f>J563/(D563/10000)</f>
        <v>700</v>
      </c>
      <c r="AI563" s="1"/>
    </row>
    <row r="564" spans="1:35" x14ac:dyDescent="0.25">
      <c r="A564" t="s">
        <v>288</v>
      </c>
      <c r="B564" t="s">
        <v>72</v>
      </c>
      <c r="C564" s="1">
        <v>1</v>
      </c>
      <c r="D564" s="1">
        <v>200</v>
      </c>
      <c r="E564" s="1">
        <v>2</v>
      </c>
      <c r="F564" t="s">
        <v>13</v>
      </c>
      <c r="G564" t="s">
        <v>14</v>
      </c>
      <c r="J564" s="1">
        <v>75</v>
      </c>
      <c r="K564">
        <f>J564/(D564/10000)</f>
        <v>3750</v>
      </c>
      <c r="AI564" s="1"/>
    </row>
    <row r="565" spans="1:35" x14ac:dyDescent="0.25">
      <c r="A565" t="s">
        <v>289</v>
      </c>
      <c r="B565" t="s">
        <v>72</v>
      </c>
      <c r="C565" s="1">
        <v>1</v>
      </c>
      <c r="D565" s="1">
        <v>2000</v>
      </c>
      <c r="E565" s="1">
        <v>20</v>
      </c>
      <c r="F565" t="s">
        <v>13</v>
      </c>
      <c r="G565" t="s">
        <v>14</v>
      </c>
      <c r="J565" s="1">
        <v>375</v>
      </c>
      <c r="K565">
        <f>J565/(D565/10000)</f>
        <v>1875</v>
      </c>
      <c r="AG565" s="1"/>
      <c r="AI565" s="1"/>
    </row>
    <row r="566" spans="1:35" x14ac:dyDescent="0.25">
      <c r="A566" t="s">
        <v>289</v>
      </c>
      <c r="B566" t="s">
        <v>72</v>
      </c>
      <c r="C566" s="1">
        <v>2</v>
      </c>
      <c r="D566" s="1">
        <v>350</v>
      </c>
      <c r="E566" s="1">
        <v>2.5</v>
      </c>
      <c r="F566" t="s">
        <v>17</v>
      </c>
      <c r="G566" t="s">
        <v>15</v>
      </c>
      <c r="H566" t="s">
        <v>18</v>
      </c>
      <c r="I566" s="1">
        <v>25</v>
      </c>
      <c r="J566" s="1">
        <v>120</v>
      </c>
      <c r="K566">
        <f>J566/(D566/10000)</f>
        <v>3428.5714285714284</v>
      </c>
      <c r="AI566" s="1"/>
    </row>
    <row r="567" spans="1:35" x14ac:dyDescent="0.25">
      <c r="A567" t="s">
        <v>290</v>
      </c>
      <c r="B567" t="s">
        <v>72</v>
      </c>
      <c r="C567" s="1">
        <v>1</v>
      </c>
      <c r="D567" s="1">
        <v>750</v>
      </c>
      <c r="E567" s="1">
        <v>7.5</v>
      </c>
      <c r="F567" t="s">
        <v>13</v>
      </c>
      <c r="G567" t="s">
        <v>14</v>
      </c>
      <c r="J567" s="1">
        <v>50</v>
      </c>
      <c r="K567">
        <f>J567/(D567/10000)</f>
        <v>666.66666666666674</v>
      </c>
      <c r="AI567" s="1"/>
    </row>
    <row r="568" spans="1:35" x14ac:dyDescent="0.25">
      <c r="A568" t="s">
        <v>291</v>
      </c>
      <c r="B568" t="s">
        <v>72</v>
      </c>
      <c r="C568" s="1">
        <v>1</v>
      </c>
      <c r="D568" s="1">
        <v>1000</v>
      </c>
      <c r="E568" s="1">
        <v>10</v>
      </c>
      <c r="F568" t="s">
        <v>13</v>
      </c>
      <c r="G568" t="s">
        <v>14</v>
      </c>
      <c r="J568" s="1">
        <v>100</v>
      </c>
      <c r="K568">
        <f>J568/(D568/10000)</f>
        <v>1000</v>
      </c>
      <c r="AG568" s="1"/>
      <c r="AI568" s="1"/>
    </row>
    <row r="569" spans="1:35" x14ac:dyDescent="0.25">
      <c r="A569" t="s">
        <v>292</v>
      </c>
      <c r="B569" t="s">
        <v>12</v>
      </c>
      <c r="C569" s="1">
        <v>1</v>
      </c>
      <c r="D569" s="1">
        <v>300</v>
      </c>
      <c r="E569" s="1">
        <v>3</v>
      </c>
      <c r="F569" t="s">
        <v>13</v>
      </c>
      <c r="G569" t="s">
        <v>14</v>
      </c>
      <c r="J569" s="1">
        <v>150</v>
      </c>
      <c r="K569">
        <f>J569/(D569/10000)</f>
        <v>5000</v>
      </c>
      <c r="AI569" s="1"/>
    </row>
    <row r="570" spans="1:35" x14ac:dyDescent="0.25">
      <c r="A570" t="s">
        <v>293</v>
      </c>
      <c r="B570" t="s">
        <v>12</v>
      </c>
      <c r="C570" s="1">
        <v>1</v>
      </c>
      <c r="D570" s="1">
        <v>500</v>
      </c>
      <c r="E570" s="1">
        <v>5</v>
      </c>
      <c r="F570" t="s">
        <v>13</v>
      </c>
      <c r="G570" t="s">
        <v>14</v>
      </c>
      <c r="J570" s="1">
        <v>100</v>
      </c>
      <c r="K570">
        <f>J570/(D570/10000)</f>
        <v>2000</v>
      </c>
      <c r="AI570" s="1"/>
    </row>
  </sheetData>
  <sortState ref="A2:K571">
    <sortCondition ref="A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309"/>
  <sheetViews>
    <sheetView tabSelected="1" workbookViewId="0">
      <selection activeCell="N2" sqref="N2:P35"/>
    </sheetView>
  </sheetViews>
  <sheetFormatPr defaultRowHeight="15" x14ac:dyDescent="0.25"/>
  <cols>
    <col min="1" max="1" width="12.42578125" customWidth="1"/>
    <col min="14" max="14" width="11.42578125" customWidth="1"/>
    <col min="15" max="15" width="11.28515625" bestFit="1" customWidth="1"/>
    <col min="18" max="18" width="15.28515625" customWidth="1"/>
    <col min="19" max="19" width="23.42578125" customWidth="1"/>
    <col min="20" max="20" width="25.140625" customWidth="1"/>
    <col min="21" max="21" width="19.28515625" customWidth="1"/>
    <col min="22" max="22" width="22" customWidth="1"/>
    <col min="23" max="24" width="19.7109375" customWidth="1"/>
    <col min="25" max="25" width="11.28515625" bestFit="1" customWidth="1"/>
  </cols>
  <sheetData>
    <row r="1" spans="1:43" x14ac:dyDescent="0.25">
      <c r="A1" t="s">
        <v>356</v>
      </c>
      <c r="B1" t="s">
        <v>348</v>
      </c>
      <c r="C1" t="s">
        <v>354</v>
      </c>
      <c r="D1" t="s">
        <v>355</v>
      </c>
      <c r="E1" t="s">
        <v>349</v>
      </c>
      <c r="F1" t="s">
        <v>65</v>
      </c>
      <c r="G1" t="s">
        <v>295</v>
      </c>
      <c r="H1" t="s">
        <v>17</v>
      </c>
      <c r="I1" t="s">
        <v>13</v>
      </c>
      <c r="J1" t="s">
        <v>25</v>
      </c>
      <c r="K1" t="s">
        <v>345</v>
      </c>
      <c r="L1" t="s">
        <v>381</v>
      </c>
      <c r="S1" s="7"/>
      <c r="T1" s="7"/>
      <c r="U1" s="7"/>
      <c r="V1" s="7"/>
      <c r="W1" s="7"/>
    </row>
    <row r="2" spans="1:43" x14ac:dyDescent="0.25">
      <c r="A2" t="s">
        <v>11</v>
      </c>
      <c r="B2" t="s">
        <v>12</v>
      </c>
      <c r="C2" t="s">
        <v>350</v>
      </c>
      <c r="D2" t="s">
        <v>350</v>
      </c>
      <c r="E2" t="s">
        <v>352</v>
      </c>
      <c r="F2">
        <v>0</v>
      </c>
      <c r="G2">
        <v>0</v>
      </c>
      <c r="H2">
        <v>0</v>
      </c>
      <c r="I2">
        <v>800</v>
      </c>
      <c r="J2">
        <v>0</v>
      </c>
      <c r="K2">
        <v>800</v>
      </c>
      <c r="L2">
        <f>K2/10000</f>
        <v>0.08</v>
      </c>
      <c r="N2" s="7" t="s">
        <v>0</v>
      </c>
      <c r="O2" s="7" t="s">
        <v>380</v>
      </c>
      <c r="P2" t="s">
        <v>382</v>
      </c>
    </row>
    <row r="3" spans="1:43" x14ac:dyDescent="0.25">
      <c r="A3" t="s">
        <v>16</v>
      </c>
      <c r="B3" t="s">
        <v>12</v>
      </c>
      <c r="C3" t="s">
        <v>351</v>
      </c>
      <c r="D3" t="s">
        <v>351</v>
      </c>
      <c r="E3" t="s">
        <v>352</v>
      </c>
      <c r="F3">
        <v>0</v>
      </c>
      <c r="G3">
        <v>0</v>
      </c>
      <c r="H3">
        <v>50</v>
      </c>
      <c r="I3">
        <v>500</v>
      </c>
      <c r="J3">
        <v>0</v>
      </c>
      <c r="K3">
        <v>550</v>
      </c>
      <c r="L3">
        <f t="shared" ref="L3:L66" si="0">K3/10000</f>
        <v>5.5E-2</v>
      </c>
      <c r="N3" t="s">
        <v>124</v>
      </c>
      <c r="O3" s="1">
        <v>0.01</v>
      </c>
      <c r="P3">
        <v>0.08</v>
      </c>
      <c r="R3" s="6" t="s">
        <v>343</v>
      </c>
      <c r="S3" t="s">
        <v>357</v>
      </c>
      <c r="T3" t="s">
        <v>358</v>
      </c>
      <c r="U3" t="s">
        <v>359</v>
      </c>
      <c r="V3" t="s">
        <v>360</v>
      </c>
      <c r="W3" t="s">
        <v>361</v>
      </c>
      <c r="AC3" t="s">
        <v>365</v>
      </c>
      <c r="AD3" t="s">
        <v>362</v>
      </c>
      <c r="AE3" t="s">
        <v>364</v>
      </c>
      <c r="AF3" t="s">
        <v>366</v>
      </c>
      <c r="AG3" t="s">
        <v>363</v>
      </c>
      <c r="AM3" t="s">
        <v>365</v>
      </c>
      <c r="AN3" t="s">
        <v>362</v>
      </c>
      <c r="AO3" t="s">
        <v>364</v>
      </c>
      <c r="AP3" t="s">
        <v>366</v>
      </c>
      <c r="AQ3" t="s">
        <v>363</v>
      </c>
    </row>
    <row r="4" spans="1:43" x14ac:dyDescent="0.25">
      <c r="A4" t="s">
        <v>19</v>
      </c>
      <c r="B4" t="s">
        <v>12</v>
      </c>
      <c r="C4" t="s">
        <v>350</v>
      </c>
      <c r="D4" t="s">
        <v>350</v>
      </c>
      <c r="E4" t="s">
        <v>352</v>
      </c>
      <c r="F4">
        <v>0</v>
      </c>
      <c r="G4">
        <v>400</v>
      </c>
      <c r="H4">
        <v>0</v>
      </c>
      <c r="I4">
        <v>800</v>
      </c>
      <c r="J4">
        <v>0</v>
      </c>
      <c r="K4">
        <v>1200</v>
      </c>
      <c r="L4">
        <f t="shared" si="0"/>
        <v>0.12</v>
      </c>
      <c r="N4" t="s">
        <v>328</v>
      </c>
      <c r="O4" s="1">
        <v>0.01</v>
      </c>
      <c r="P4">
        <v>0.22</v>
      </c>
      <c r="R4" s="2" t="s">
        <v>353</v>
      </c>
      <c r="S4" s="1">
        <v>0</v>
      </c>
      <c r="T4" s="1">
        <v>425.53571428571428</v>
      </c>
      <c r="U4" s="1">
        <v>219.82142857142858</v>
      </c>
      <c r="V4" s="1">
        <v>1383.9285714285713</v>
      </c>
      <c r="W4" s="1">
        <v>361.96428571428572</v>
      </c>
      <c r="AB4" t="s">
        <v>367</v>
      </c>
      <c r="AC4">
        <v>0.18541666666666667</v>
      </c>
      <c r="AD4">
        <v>1.8472222222222223E-2</v>
      </c>
      <c r="AE4">
        <v>1.5277777777777777E-2</v>
      </c>
      <c r="AF4">
        <v>1.0972222222222223E-2</v>
      </c>
      <c r="AG4">
        <v>3.7499999999999999E-3</v>
      </c>
      <c r="AL4" t="s">
        <v>368</v>
      </c>
      <c r="AM4">
        <v>0.15115333333333333</v>
      </c>
      <c r="AN4">
        <v>2.469777777777778E-2</v>
      </c>
      <c r="AO4">
        <v>1.7164444444444444E-2</v>
      </c>
      <c r="AP4">
        <v>1.4515555555555556E-2</v>
      </c>
      <c r="AQ4">
        <v>2.6666666666666666E-3</v>
      </c>
    </row>
    <row r="5" spans="1:43" x14ac:dyDescent="0.25">
      <c r="A5" t="s">
        <v>21</v>
      </c>
      <c r="B5" t="s">
        <v>12</v>
      </c>
      <c r="C5" t="s">
        <v>351</v>
      </c>
      <c r="D5" t="s">
        <v>350</v>
      </c>
      <c r="E5" t="s">
        <v>352</v>
      </c>
      <c r="F5">
        <v>0</v>
      </c>
      <c r="G5">
        <v>400</v>
      </c>
      <c r="H5">
        <v>0</v>
      </c>
      <c r="I5">
        <v>1200</v>
      </c>
      <c r="J5">
        <v>0</v>
      </c>
      <c r="K5">
        <v>1600</v>
      </c>
      <c r="L5">
        <f t="shared" si="0"/>
        <v>0.16</v>
      </c>
      <c r="N5" t="s">
        <v>160</v>
      </c>
      <c r="O5" s="1">
        <v>0.01</v>
      </c>
      <c r="P5">
        <v>1.2E-2</v>
      </c>
      <c r="R5" s="2" t="s">
        <v>352</v>
      </c>
      <c r="S5" s="1">
        <v>32.128514056224901</v>
      </c>
      <c r="T5" s="1">
        <v>260.56224899598396</v>
      </c>
      <c r="U5" s="1">
        <v>169.81927710843374</v>
      </c>
      <c r="V5" s="1">
        <v>1520.6425702811246</v>
      </c>
      <c r="W5" s="1">
        <v>150.88353413654619</v>
      </c>
      <c r="AB5" t="s">
        <v>123</v>
      </c>
      <c r="AC5">
        <v>0.15147222222222223</v>
      </c>
      <c r="AD5">
        <v>2.9597222222222223E-2</v>
      </c>
      <c r="AE5">
        <v>1.4986111111111112E-2</v>
      </c>
      <c r="AF5">
        <v>5.0375000000000003E-2</v>
      </c>
      <c r="AG5">
        <v>0</v>
      </c>
      <c r="AL5" t="s">
        <v>369</v>
      </c>
      <c r="AM5">
        <v>0.14668072289156625</v>
      </c>
      <c r="AN5">
        <v>3.9927710843373494E-2</v>
      </c>
      <c r="AO5">
        <v>1.9849397590361445E-2</v>
      </c>
      <c r="AP5">
        <v>3.0337349397590363E-2</v>
      </c>
      <c r="AQ5">
        <v>3.6144578313253013E-3</v>
      </c>
    </row>
    <row r="6" spans="1:43" x14ac:dyDescent="0.25">
      <c r="A6" t="s">
        <v>23</v>
      </c>
      <c r="B6" t="s">
        <v>12</v>
      </c>
      <c r="C6" t="s">
        <v>350</v>
      </c>
      <c r="D6" t="s">
        <v>350</v>
      </c>
      <c r="E6" t="s">
        <v>352</v>
      </c>
      <c r="F6">
        <v>0</v>
      </c>
      <c r="G6">
        <v>400</v>
      </c>
      <c r="H6">
        <v>0</v>
      </c>
      <c r="I6">
        <v>800</v>
      </c>
      <c r="J6">
        <v>0</v>
      </c>
      <c r="K6">
        <v>1200</v>
      </c>
      <c r="L6">
        <f t="shared" si="0"/>
        <v>0.12</v>
      </c>
      <c r="N6" t="s">
        <v>333</v>
      </c>
      <c r="O6" s="1">
        <v>0.01</v>
      </c>
      <c r="P6">
        <v>0.25</v>
      </c>
      <c r="R6" s="2" t="s">
        <v>344</v>
      </c>
      <c r="S6" s="1">
        <v>333.33333333333331</v>
      </c>
      <c r="T6" s="1">
        <v>0</v>
      </c>
      <c r="U6" s="1">
        <v>166.66666666666666</v>
      </c>
      <c r="V6" s="1">
        <v>1900</v>
      </c>
      <c r="W6" s="1">
        <v>0</v>
      </c>
      <c r="AB6" t="s">
        <v>103</v>
      </c>
      <c r="AC6">
        <v>0.10226190476190476</v>
      </c>
      <c r="AD6">
        <v>2.2559523809523811E-2</v>
      </c>
      <c r="AE6">
        <v>1.1880952380952381E-2</v>
      </c>
      <c r="AF6">
        <v>4.130952380952381E-3</v>
      </c>
      <c r="AG6">
        <v>0</v>
      </c>
      <c r="AL6" t="s">
        <v>370</v>
      </c>
      <c r="AM6">
        <v>0.16491525423728812</v>
      </c>
      <c r="AN6">
        <v>3.0508474576271188E-2</v>
      </c>
      <c r="AO6">
        <v>2.1021186440677967E-2</v>
      </c>
      <c r="AP6">
        <v>1.3076271186440678E-2</v>
      </c>
      <c r="AQ6">
        <v>3.3898305084745766E-3</v>
      </c>
    </row>
    <row r="7" spans="1:43" x14ac:dyDescent="0.25">
      <c r="A7" t="s">
        <v>24</v>
      </c>
      <c r="B7" t="s">
        <v>12</v>
      </c>
      <c r="C7" t="s">
        <v>350</v>
      </c>
      <c r="D7" t="s">
        <v>350</v>
      </c>
      <c r="E7" t="s">
        <v>353</v>
      </c>
      <c r="F7">
        <v>0</v>
      </c>
      <c r="G7">
        <v>0</v>
      </c>
      <c r="H7">
        <v>0</v>
      </c>
      <c r="I7">
        <v>200</v>
      </c>
      <c r="J7">
        <v>800</v>
      </c>
      <c r="K7">
        <v>1000</v>
      </c>
      <c r="L7">
        <f t="shared" si="0"/>
        <v>0.1</v>
      </c>
      <c r="N7" t="s">
        <v>162</v>
      </c>
      <c r="O7" s="1">
        <v>0.01</v>
      </c>
      <c r="P7">
        <v>0.08</v>
      </c>
      <c r="R7" s="2" t="s">
        <v>345</v>
      </c>
      <c r="S7" s="1">
        <v>29.220779220779221</v>
      </c>
      <c r="T7" s="1">
        <v>288.01948051948051</v>
      </c>
      <c r="U7" s="1">
        <v>178.87987012987014</v>
      </c>
      <c r="V7" s="1">
        <v>1499.4805194805194</v>
      </c>
      <c r="W7" s="1">
        <v>187.79220779220779</v>
      </c>
      <c r="AB7" t="s">
        <v>12</v>
      </c>
      <c r="AC7">
        <v>0.16805128205128206</v>
      </c>
      <c r="AD7">
        <v>4.5064102564102565E-2</v>
      </c>
      <c r="AE7">
        <v>2.9871794871794873E-2</v>
      </c>
      <c r="AF7">
        <v>1.3076923076923078E-2</v>
      </c>
      <c r="AG7">
        <v>8.076923076923077E-3</v>
      </c>
      <c r="AL7" t="s">
        <v>371</v>
      </c>
      <c r="AM7">
        <v>0.14065263157894736</v>
      </c>
      <c r="AN7">
        <v>2.7742105263157894E-2</v>
      </c>
      <c r="AO7">
        <v>1.5942105263157896E-2</v>
      </c>
      <c r="AP7">
        <v>2.2321052631578946E-2</v>
      </c>
      <c r="AQ7">
        <v>2.631578947368421E-3</v>
      </c>
    </row>
    <row r="8" spans="1:43" x14ac:dyDescent="0.25">
      <c r="A8" t="s">
        <v>294</v>
      </c>
      <c r="B8" t="s">
        <v>12</v>
      </c>
      <c r="C8" t="s">
        <v>350</v>
      </c>
      <c r="D8" t="s">
        <v>350</v>
      </c>
      <c r="E8" t="s">
        <v>352</v>
      </c>
      <c r="F8">
        <v>0</v>
      </c>
      <c r="G8">
        <v>800</v>
      </c>
      <c r="H8">
        <v>0</v>
      </c>
      <c r="I8">
        <v>4000</v>
      </c>
      <c r="J8">
        <v>4000</v>
      </c>
      <c r="K8">
        <v>8800</v>
      </c>
      <c r="L8">
        <f t="shared" si="0"/>
        <v>0.88</v>
      </c>
      <c r="N8" t="s">
        <v>155</v>
      </c>
      <c r="O8" s="1">
        <v>1.4999999999999999E-2</v>
      </c>
      <c r="P8">
        <v>0.04</v>
      </c>
      <c r="AL8" t="s">
        <v>353</v>
      </c>
      <c r="AM8">
        <v>0.13839285714285712</v>
      </c>
      <c r="AN8">
        <v>4.2553571428571427E-2</v>
      </c>
      <c r="AO8">
        <v>2.198214285714286E-2</v>
      </c>
      <c r="AP8">
        <v>3.6196428571428574E-2</v>
      </c>
      <c r="AQ8">
        <v>0</v>
      </c>
    </row>
    <row r="9" spans="1:43" x14ac:dyDescent="0.25">
      <c r="A9" t="s">
        <v>26</v>
      </c>
      <c r="B9" t="s">
        <v>12</v>
      </c>
      <c r="C9" t="s">
        <v>350</v>
      </c>
      <c r="D9" t="s">
        <v>350</v>
      </c>
      <c r="E9" t="s">
        <v>352</v>
      </c>
      <c r="F9">
        <v>0</v>
      </c>
      <c r="G9">
        <v>0</v>
      </c>
      <c r="H9">
        <v>0</v>
      </c>
      <c r="I9">
        <v>400</v>
      </c>
      <c r="J9">
        <v>0</v>
      </c>
      <c r="K9">
        <v>400</v>
      </c>
      <c r="L9">
        <f t="shared" si="0"/>
        <v>0.04</v>
      </c>
      <c r="N9" t="s">
        <v>151</v>
      </c>
      <c r="O9" s="1">
        <v>0.02</v>
      </c>
      <c r="P9">
        <v>0.02</v>
      </c>
      <c r="AL9" t="s">
        <v>352</v>
      </c>
      <c r="AM9">
        <v>0.15206425702811247</v>
      </c>
      <c r="AN9">
        <v>2.6056224899598395E-2</v>
      </c>
      <c r="AO9">
        <v>1.6981927710843375E-2</v>
      </c>
      <c r="AP9">
        <v>1.5088353413654618E-2</v>
      </c>
      <c r="AQ9">
        <v>3.2128514056224901E-3</v>
      </c>
    </row>
    <row r="10" spans="1:43" x14ac:dyDescent="0.25">
      <c r="A10" t="s">
        <v>27</v>
      </c>
      <c r="B10" t="s">
        <v>12</v>
      </c>
      <c r="C10" t="s">
        <v>351</v>
      </c>
      <c r="D10" t="s">
        <v>351</v>
      </c>
      <c r="E10" t="s">
        <v>352</v>
      </c>
      <c r="F10">
        <v>0</v>
      </c>
      <c r="G10">
        <v>0</v>
      </c>
      <c r="H10">
        <v>0</v>
      </c>
      <c r="I10">
        <v>400</v>
      </c>
      <c r="J10">
        <v>0</v>
      </c>
      <c r="K10">
        <v>400</v>
      </c>
      <c r="L10">
        <f t="shared" si="0"/>
        <v>0.04</v>
      </c>
      <c r="N10" t="s">
        <v>163</v>
      </c>
      <c r="O10" s="1">
        <v>0.02</v>
      </c>
      <c r="P10">
        <v>0.08</v>
      </c>
    </row>
    <row r="11" spans="1:43" x14ac:dyDescent="0.25">
      <c r="A11" t="s">
        <v>28</v>
      </c>
      <c r="B11" t="s">
        <v>12</v>
      </c>
      <c r="C11" t="s">
        <v>350</v>
      </c>
      <c r="D11" t="s">
        <v>350</v>
      </c>
      <c r="E11" t="s">
        <v>352</v>
      </c>
      <c r="F11">
        <v>0</v>
      </c>
      <c r="G11">
        <v>0</v>
      </c>
      <c r="H11">
        <v>0</v>
      </c>
      <c r="I11">
        <v>8000</v>
      </c>
      <c r="J11">
        <v>0</v>
      </c>
      <c r="K11">
        <v>8000</v>
      </c>
      <c r="L11">
        <f t="shared" si="0"/>
        <v>0.8</v>
      </c>
      <c r="N11" t="s">
        <v>165</v>
      </c>
      <c r="O11" s="1">
        <v>0.02</v>
      </c>
      <c r="P11">
        <v>2.8000000000000001E-2</v>
      </c>
    </row>
    <row r="12" spans="1:43" x14ac:dyDescent="0.25">
      <c r="A12" t="s">
        <v>29</v>
      </c>
      <c r="B12" t="s">
        <v>12</v>
      </c>
      <c r="C12" t="s">
        <v>350</v>
      </c>
      <c r="D12" t="s">
        <v>350</v>
      </c>
      <c r="E12" t="s">
        <v>352</v>
      </c>
      <c r="F12">
        <v>0</v>
      </c>
      <c r="G12">
        <v>0</v>
      </c>
      <c r="H12">
        <v>0</v>
      </c>
      <c r="I12">
        <v>400</v>
      </c>
      <c r="J12">
        <v>0</v>
      </c>
      <c r="K12">
        <v>400</v>
      </c>
      <c r="L12">
        <f t="shared" si="0"/>
        <v>0.04</v>
      </c>
      <c r="N12" t="s">
        <v>191</v>
      </c>
      <c r="O12" s="1">
        <v>0.02</v>
      </c>
      <c r="P12">
        <v>0.16</v>
      </c>
    </row>
    <row r="13" spans="1:43" x14ac:dyDescent="0.25">
      <c r="A13" t="s">
        <v>30</v>
      </c>
      <c r="B13" t="s">
        <v>12</v>
      </c>
      <c r="C13" t="s">
        <v>350</v>
      </c>
      <c r="D13" t="s">
        <v>350</v>
      </c>
      <c r="E13" t="s">
        <v>352</v>
      </c>
      <c r="F13">
        <v>0</v>
      </c>
      <c r="G13">
        <v>0</v>
      </c>
      <c r="H13">
        <v>0</v>
      </c>
      <c r="I13">
        <v>800</v>
      </c>
      <c r="J13">
        <v>400</v>
      </c>
      <c r="K13">
        <v>1200</v>
      </c>
      <c r="L13">
        <f t="shared" si="0"/>
        <v>0.12</v>
      </c>
      <c r="N13" t="s">
        <v>192</v>
      </c>
      <c r="O13" s="1">
        <v>0.02</v>
      </c>
      <c r="P13">
        <v>0.51</v>
      </c>
    </row>
    <row r="14" spans="1:43" x14ac:dyDescent="0.25">
      <c r="A14" t="s">
        <v>31</v>
      </c>
      <c r="B14" t="s">
        <v>12</v>
      </c>
      <c r="C14" t="s">
        <v>351</v>
      </c>
      <c r="D14" t="s">
        <v>350</v>
      </c>
      <c r="E14" t="s">
        <v>352</v>
      </c>
      <c r="F14">
        <v>0</v>
      </c>
      <c r="G14">
        <v>0</v>
      </c>
      <c r="H14">
        <v>0</v>
      </c>
      <c r="I14">
        <v>800</v>
      </c>
      <c r="J14">
        <v>0</v>
      </c>
      <c r="K14">
        <v>800</v>
      </c>
      <c r="L14">
        <f t="shared" si="0"/>
        <v>0.08</v>
      </c>
      <c r="N14" t="s">
        <v>323</v>
      </c>
      <c r="O14" s="1">
        <v>2.5000000000000001E-2</v>
      </c>
      <c r="P14">
        <v>0.21</v>
      </c>
    </row>
    <row r="15" spans="1:43" x14ac:dyDescent="0.25">
      <c r="A15" t="s">
        <v>32</v>
      </c>
      <c r="B15" t="s">
        <v>12</v>
      </c>
      <c r="C15" t="s">
        <v>350</v>
      </c>
      <c r="D15" t="s">
        <v>350</v>
      </c>
      <c r="E15" t="s">
        <v>352</v>
      </c>
      <c r="F15">
        <v>0</v>
      </c>
      <c r="G15">
        <v>0</v>
      </c>
      <c r="H15">
        <v>250</v>
      </c>
      <c r="I15">
        <v>2000</v>
      </c>
      <c r="J15">
        <v>0</v>
      </c>
      <c r="K15">
        <v>2250</v>
      </c>
      <c r="L15">
        <f t="shared" si="0"/>
        <v>0.22500000000000001</v>
      </c>
      <c r="N15" t="s">
        <v>318</v>
      </c>
      <c r="O15" s="1">
        <v>0.03</v>
      </c>
      <c r="P15">
        <v>0.65</v>
      </c>
    </row>
    <row r="16" spans="1:43" x14ac:dyDescent="0.25">
      <c r="A16" t="s">
        <v>33</v>
      </c>
      <c r="B16" t="s">
        <v>12</v>
      </c>
      <c r="C16" t="s">
        <v>350</v>
      </c>
      <c r="D16" t="s">
        <v>350</v>
      </c>
      <c r="E16" t="s">
        <v>352</v>
      </c>
      <c r="F16">
        <v>0</v>
      </c>
      <c r="G16">
        <v>0</v>
      </c>
      <c r="H16">
        <v>0</v>
      </c>
      <c r="I16">
        <v>500</v>
      </c>
      <c r="J16">
        <v>0</v>
      </c>
      <c r="K16">
        <v>500</v>
      </c>
      <c r="L16">
        <f t="shared" si="0"/>
        <v>0.05</v>
      </c>
      <c r="N16" t="s">
        <v>174</v>
      </c>
      <c r="O16" s="1">
        <v>0.03</v>
      </c>
      <c r="P16">
        <v>2.5000000000000001E-2</v>
      </c>
    </row>
    <row r="17" spans="1:16" x14ac:dyDescent="0.25">
      <c r="A17" t="s">
        <v>34</v>
      </c>
      <c r="B17" t="s">
        <v>12</v>
      </c>
      <c r="C17" t="s">
        <v>351</v>
      </c>
      <c r="D17" t="s">
        <v>351</v>
      </c>
      <c r="E17" t="s">
        <v>352</v>
      </c>
      <c r="F17">
        <v>0</v>
      </c>
      <c r="G17">
        <v>250</v>
      </c>
      <c r="H17">
        <v>500</v>
      </c>
      <c r="I17">
        <v>2000</v>
      </c>
      <c r="J17">
        <v>0</v>
      </c>
      <c r="K17">
        <v>2750</v>
      </c>
      <c r="L17">
        <f t="shared" si="0"/>
        <v>0.27500000000000002</v>
      </c>
      <c r="N17" t="s">
        <v>180</v>
      </c>
      <c r="O17" s="1">
        <v>0.03</v>
      </c>
      <c r="P17">
        <v>0.38</v>
      </c>
    </row>
    <row r="18" spans="1:16" x14ac:dyDescent="0.25">
      <c r="A18" t="s">
        <v>35</v>
      </c>
      <c r="B18" t="s">
        <v>12</v>
      </c>
      <c r="C18" t="s">
        <v>351</v>
      </c>
      <c r="D18" t="s">
        <v>350</v>
      </c>
      <c r="E18" t="s">
        <v>352</v>
      </c>
      <c r="F18">
        <v>0</v>
      </c>
      <c r="G18">
        <v>300</v>
      </c>
      <c r="H18">
        <v>200</v>
      </c>
      <c r="I18">
        <v>5500</v>
      </c>
      <c r="J18">
        <v>0</v>
      </c>
      <c r="K18">
        <v>6000</v>
      </c>
      <c r="L18">
        <f t="shared" si="0"/>
        <v>0.6</v>
      </c>
      <c r="N18" t="s">
        <v>184</v>
      </c>
      <c r="O18" s="1">
        <v>0.03</v>
      </c>
      <c r="P18">
        <v>0.12</v>
      </c>
    </row>
    <row r="19" spans="1:16" x14ac:dyDescent="0.25">
      <c r="A19" t="s">
        <v>36</v>
      </c>
      <c r="B19" t="s">
        <v>12</v>
      </c>
      <c r="C19" t="s">
        <v>351</v>
      </c>
      <c r="D19" t="s">
        <v>351</v>
      </c>
      <c r="E19" t="s">
        <v>352</v>
      </c>
      <c r="F19">
        <v>0</v>
      </c>
      <c r="G19">
        <v>350</v>
      </c>
      <c r="H19">
        <v>100</v>
      </c>
      <c r="I19">
        <v>2500</v>
      </c>
      <c r="J19">
        <v>0</v>
      </c>
      <c r="K19">
        <v>2950</v>
      </c>
      <c r="L19">
        <f t="shared" si="0"/>
        <v>0.29499999999999998</v>
      </c>
      <c r="N19" t="s">
        <v>190</v>
      </c>
      <c r="O19" s="1">
        <v>0.03</v>
      </c>
      <c r="P19">
        <v>0.4</v>
      </c>
    </row>
    <row r="20" spans="1:16" x14ac:dyDescent="0.25">
      <c r="A20" t="s">
        <v>37</v>
      </c>
      <c r="B20" t="s">
        <v>12</v>
      </c>
      <c r="C20" t="s">
        <v>351</v>
      </c>
      <c r="D20" t="s">
        <v>350</v>
      </c>
      <c r="E20" t="s">
        <v>352</v>
      </c>
      <c r="F20">
        <v>0</v>
      </c>
      <c r="G20">
        <v>250</v>
      </c>
      <c r="H20">
        <v>100</v>
      </c>
      <c r="I20">
        <v>700</v>
      </c>
      <c r="J20">
        <v>0</v>
      </c>
      <c r="K20">
        <v>1050</v>
      </c>
      <c r="L20">
        <f t="shared" si="0"/>
        <v>0.105</v>
      </c>
      <c r="N20" t="s">
        <v>156</v>
      </c>
      <c r="O20" s="1">
        <v>0.04</v>
      </c>
      <c r="P20">
        <v>0.04</v>
      </c>
    </row>
    <row r="21" spans="1:16" x14ac:dyDescent="0.25">
      <c r="A21" t="s">
        <v>38</v>
      </c>
      <c r="B21" t="s">
        <v>12</v>
      </c>
      <c r="C21" t="s">
        <v>351</v>
      </c>
      <c r="D21" t="s">
        <v>351</v>
      </c>
      <c r="E21" t="s">
        <v>352</v>
      </c>
      <c r="F21">
        <v>0</v>
      </c>
      <c r="G21">
        <v>400</v>
      </c>
      <c r="H21">
        <v>0</v>
      </c>
      <c r="I21">
        <v>0</v>
      </c>
      <c r="J21">
        <v>0</v>
      </c>
      <c r="K21">
        <v>400</v>
      </c>
      <c r="L21">
        <f t="shared" si="0"/>
        <v>0.04</v>
      </c>
      <c r="N21" t="s">
        <v>157</v>
      </c>
      <c r="O21" s="1">
        <v>0.04</v>
      </c>
      <c r="P21">
        <v>0.03</v>
      </c>
    </row>
    <row r="22" spans="1:16" x14ac:dyDescent="0.25">
      <c r="A22" t="s">
        <v>39</v>
      </c>
      <c r="B22" t="s">
        <v>12</v>
      </c>
      <c r="C22" t="s">
        <v>350</v>
      </c>
      <c r="D22" t="s">
        <v>350</v>
      </c>
      <c r="E22" t="s">
        <v>352</v>
      </c>
      <c r="F22">
        <v>0</v>
      </c>
      <c r="G22">
        <v>0</v>
      </c>
      <c r="H22">
        <v>0</v>
      </c>
      <c r="I22">
        <v>1000</v>
      </c>
      <c r="J22">
        <v>0</v>
      </c>
      <c r="K22">
        <v>1000</v>
      </c>
      <c r="L22">
        <f t="shared" si="0"/>
        <v>0.1</v>
      </c>
      <c r="N22" t="s">
        <v>319</v>
      </c>
      <c r="O22" s="1">
        <v>0.04</v>
      </c>
      <c r="P22">
        <v>0.56000000000000005</v>
      </c>
    </row>
    <row r="23" spans="1:16" x14ac:dyDescent="0.25">
      <c r="A23" t="s">
        <v>40</v>
      </c>
      <c r="B23" t="s">
        <v>12</v>
      </c>
      <c r="C23" t="s">
        <v>351</v>
      </c>
      <c r="D23" t="s">
        <v>350</v>
      </c>
      <c r="E23" t="s">
        <v>352</v>
      </c>
      <c r="F23">
        <v>0</v>
      </c>
      <c r="G23">
        <v>0</v>
      </c>
      <c r="H23">
        <v>100</v>
      </c>
      <c r="I23">
        <v>2000</v>
      </c>
      <c r="J23">
        <v>0</v>
      </c>
      <c r="K23">
        <v>2100</v>
      </c>
      <c r="L23">
        <f t="shared" si="0"/>
        <v>0.21</v>
      </c>
      <c r="N23" t="s">
        <v>326</v>
      </c>
      <c r="O23" s="1">
        <v>0.04</v>
      </c>
      <c r="P23">
        <v>0.435</v>
      </c>
    </row>
    <row r="24" spans="1:16" x14ac:dyDescent="0.25">
      <c r="A24" t="s">
        <v>41</v>
      </c>
      <c r="B24" t="s">
        <v>12</v>
      </c>
      <c r="C24" t="s">
        <v>351</v>
      </c>
      <c r="D24" t="s">
        <v>351</v>
      </c>
      <c r="E24" t="s">
        <v>352</v>
      </c>
      <c r="F24">
        <v>0</v>
      </c>
      <c r="G24">
        <v>0</v>
      </c>
      <c r="H24">
        <v>0</v>
      </c>
      <c r="I24">
        <v>2000</v>
      </c>
      <c r="J24">
        <v>0</v>
      </c>
      <c r="K24">
        <v>2000</v>
      </c>
      <c r="L24">
        <f t="shared" si="0"/>
        <v>0.2</v>
      </c>
      <c r="N24" t="s">
        <v>329</v>
      </c>
      <c r="O24" s="1">
        <v>0.04</v>
      </c>
      <c r="P24">
        <v>0.82</v>
      </c>
    </row>
    <row r="25" spans="1:16" x14ac:dyDescent="0.25">
      <c r="A25" t="s">
        <v>42</v>
      </c>
      <c r="B25" t="s">
        <v>12</v>
      </c>
      <c r="C25" t="s">
        <v>351</v>
      </c>
      <c r="D25" t="s">
        <v>350</v>
      </c>
      <c r="E25" t="s">
        <v>352</v>
      </c>
      <c r="F25">
        <v>0</v>
      </c>
      <c r="G25">
        <v>100</v>
      </c>
      <c r="H25">
        <v>100</v>
      </c>
      <c r="I25">
        <v>2000</v>
      </c>
      <c r="J25">
        <v>0</v>
      </c>
      <c r="K25">
        <v>2200</v>
      </c>
      <c r="L25">
        <f t="shared" si="0"/>
        <v>0.22</v>
      </c>
      <c r="N25" t="s">
        <v>331</v>
      </c>
      <c r="O25" s="1">
        <v>0.04</v>
      </c>
      <c r="P25">
        <v>0.64</v>
      </c>
    </row>
    <row r="26" spans="1:16" x14ac:dyDescent="0.25">
      <c r="A26" t="s">
        <v>43</v>
      </c>
      <c r="B26" t="s">
        <v>12</v>
      </c>
      <c r="C26" t="s">
        <v>351</v>
      </c>
      <c r="D26" t="s">
        <v>351</v>
      </c>
      <c r="E26" t="s">
        <v>352</v>
      </c>
      <c r="F26">
        <v>0</v>
      </c>
      <c r="G26">
        <v>0</v>
      </c>
      <c r="H26">
        <v>100</v>
      </c>
      <c r="I26">
        <v>2000</v>
      </c>
      <c r="J26">
        <v>0</v>
      </c>
      <c r="K26">
        <v>2100</v>
      </c>
      <c r="L26">
        <f t="shared" si="0"/>
        <v>0.21</v>
      </c>
      <c r="N26" t="s">
        <v>181</v>
      </c>
      <c r="O26" s="1">
        <v>0.04</v>
      </c>
      <c r="P26">
        <v>0.08</v>
      </c>
    </row>
    <row r="27" spans="1:16" x14ac:dyDescent="0.25">
      <c r="A27" t="s">
        <v>44</v>
      </c>
      <c r="B27" t="s">
        <v>12</v>
      </c>
      <c r="C27" t="s">
        <v>351</v>
      </c>
      <c r="D27" t="s">
        <v>351</v>
      </c>
      <c r="E27" t="s">
        <v>352</v>
      </c>
      <c r="F27">
        <v>0</v>
      </c>
      <c r="G27">
        <v>0</v>
      </c>
      <c r="H27">
        <v>0</v>
      </c>
      <c r="I27">
        <v>2000</v>
      </c>
      <c r="J27">
        <v>0</v>
      </c>
      <c r="K27">
        <v>2000</v>
      </c>
      <c r="L27">
        <f t="shared" si="0"/>
        <v>0.2</v>
      </c>
      <c r="N27" t="s">
        <v>183</v>
      </c>
      <c r="O27" s="1">
        <v>0.04</v>
      </c>
      <c r="P27">
        <v>0.3</v>
      </c>
    </row>
    <row r="28" spans="1:16" x14ac:dyDescent="0.25">
      <c r="A28" t="s">
        <v>45</v>
      </c>
      <c r="B28" t="s">
        <v>12</v>
      </c>
      <c r="C28" t="s">
        <v>350</v>
      </c>
      <c r="D28" t="s">
        <v>350</v>
      </c>
      <c r="E28" t="s">
        <v>353</v>
      </c>
      <c r="F28">
        <v>0</v>
      </c>
      <c r="G28">
        <v>0</v>
      </c>
      <c r="H28">
        <v>800</v>
      </c>
      <c r="I28">
        <v>0</v>
      </c>
      <c r="J28">
        <v>0</v>
      </c>
      <c r="K28">
        <v>800</v>
      </c>
      <c r="L28">
        <f t="shared" si="0"/>
        <v>0.08</v>
      </c>
      <c r="N28" t="s">
        <v>187</v>
      </c>
      <c r="O28" s="1">
        <v>0.04</v>
      </c>
      <c r="P28">
        <v>0.16</v>
      </c>
    </row>
    <row r="29" spans="1:16" x14ac:dyDescent="0.25">
      <c r="A29" t="s">
        <v>46</v>
      </c>
      <c r="B29" t="s">
        <v>12</v>
      </c>
      <c r="C29" t="s">
        <v>351</v>
      </c>
      <c r="D29" t="s">
        <v>350</v>
      </c>
      <c r="E29" t="s">
        <v>352</v>
      </c>
      <c r="F29">
        <v>0</v>
      </c>
      <c r="G29">
        <v>0</v>
      </c>
      <c r="H29">
        <v>500</v>
      </c>
      <c r="I29">
        <v>160</v>
      </c>
      <c r="J29">
        <v>0</v>
      </c>
      <c r="K29">
        <v>660</v>
      </c>
      <c r="L29">
        <f t="shared" si="0"/>
        <v>6.6000000000000003E-2</v>
      </c>
      <c r="N29" t="s">
        <v>159</v>
      </c>
      <c r="O29" s="1">
        <v>0.05</v>
      </c>
      <c r="P29">
        <v>4.3999999999999997E-2</v>
      </c>
    </row>
    <row r="30" spans="1:16" x14ac:dyDescent="0.25">
      <c r="A30" t="s">
        <v>47</v>
      </c>
      <c r="B30" t="s">
        <v>12</v>
      </c>
      <c r="C30" t="s">
        <v>351</v>
      </c>
      <c r="D30" t="s">
        <v>351</v>
      </c>
      <c r="E30" t="s">
        <v>353</v>
      </c>
      <c r="F30">
        <v>0</v>
      </c>
      <c r="G30">
        <v>1000</v>
      </c>
      <c r="H30">
        <v>0</v>
      </c>
      <c r="I30">
        <v>2000</v>
      </c>
      <c r="J30">
        <v>1000</v>
      </c>
      <c r="K30">
        <v>4000</v>
      </c>
      <c r="L30">
        <f t="shared" si="0"/>
        <v>0.4</v>
      </c>
      <c r="N30" t="s">
        <v>189</v>
      </c>
      <c r="O30" s="1">
        <v>0.05</v>
      </c>
      <c r="P30">
        <v>0.1</v>
      </c>
    </row>
    <row r="31" spans="1:16" x14ac:dyDescent="0.25">
      <c r="A31" t="s">
        <v>48</v>
      </c>
      <c r="B31" t="s">
        <v>12</v>
      </c>
      <c r="C31" t="s">
        <v>350</v>
      </c>
      <c r="D31" t="s">
        <v>350</v>
      </c>
      <c r="E31" t="s">
        <v>352</v>
      </c>
      <c r="F31">
        <v>0</v>
      </c>
      <c r="G31">
        <v>1000</v>
      </c>
      <c r="H31">
        <v>0</v>
      </c>
      <c r="I31">
        <v>0</v>
      </c>
      <c r="J31">
        <v>0</v>
      </c>
      <c r="K31">
        <v>1000</v>
      </c>
      <c r="L31">
        <f t="shared" si="0"/>
        <v>0.1</v>
      </c>
      <c r="N31" t="s">
        <v>325</v>
      </c>
      <c r="O31" s="1">
        <v>5.5E-2</v>
      </c>
      <c r="P31">
        <v>0.34</v>
      </c>
    </row>
    <row r="32" spans="1:16" x14ac:dyDescent="0.25">
      <c r="A32" t="s">
        <v>49</v>
      </c>
      <c r="B32" t="s">
        <v>12</v>
      </c>
      <c r="C32" t="s">
        <v>350</v>
      </c>
      <c r="D32" t="s">
        <v>350</v>
      </c>
      <c r="E32" t="s">
        <v>352</v>
      </c>
      <c r="F32">
        <v>0</v>
      </c>
      <c r="G32">
        <v>0</v>
      </c>
      <c r="H32">
        <v>0</v>
      </c>
      <c r="I32">
        <v>320</v>
      </c>
      <c r="J32">
        <v>0</v>
      </c>
      <c r="K32">
        <v>320</v>
      </c>
      <c r="L32">
        <f t="shared" si="0"/>
        <v>3.2000000000000001E-2</v>
      </c>
      <c r="N32" t="s">
        <v>158</v>
      </c>
      <c r="O32" s="1">
        <v>0.06</v>
      </c>
      <c r="P32">
        <v>0.08</v>
      </c>
    </row>
    <row r="33" spans="1:16" x14ac:dyDescent="0.25">
      <c r="A33" t="s">
        <v>50</v>
      </c>
      <c r="B33" t="s">
        <v>12</v>
      </c>
      <c r="C33" t="s">
        <v>350</v>
      </c>
      <c r="D33" t="s">
        <v>350</v>
      </c>
      <c r="E33" t="s">
        <v>352</v>
      </c>
      <c r="F33">
        <v>0</v>
      </c>
      <c r="G33">
        <v>0</v>
      </c>
      <c r="H33">
        <v>200</v>
      </c>
      <c r="I33">
        <v>400</v>
      </c>
      <c r="J33">
        <v>0</v>
      </c>
      <c r="K33">
        <v>600</v>
      </c>
      <c r="L33">
        <f t="shared" si="0"/>
        <v>0.06</v>
      </c>
      <c r="N33" t="s">
        <v>161</v>
      </c>
      <c r="O33" s="1">
        <v>0.06</v>
      </c>
      <c r="P33">
        <v>0.22</v>
      </c>
    </row>
    <row r="34" spans="1:16" x14ac:dyDescent="0.25">
      <c r="A34" t="s">
        <v>51</v>
      </c>
      <c r="B34" t="s">
        <v>12</v>
      </c>
      <c r="C34" t="s">
        <v>351</v>
      </c>
      <c r="D34" t="s">
        <v>351</v>
      </c>
      <c r="E34" t="s">
        <v>352</v>
      </c>
      <c r="F34">
        <v>0</v>
      </c>
      <c r="G34">
        <v>0</v>
      </c>
      <c r="H34">
        <v>0</v>
      </c>
      <c r="I34">
        <v>2000</v>
      </c>
      <c r="J34">
        <v>0</v>
      </c>
      <c r="K34">
        <v>2000</v>
      </c>
      <c r="L34">
        <f t="shared" si="0"/>
        <v>0.2</v>
      </c>
      <c r="N34" t="s">
        <v>186</v>
      </c>
      <c r="O34" s="1">
        <v>0.08</v>
      </c>
      <c r="P34">
        <v>0.48</v>
      </c>
    </row>
    <row r="35" spans="1:16" x14ac:dyDescent="0.25">
      <c r="A35" t="s">
        <v>52</v>
      </c>
      <c r="B35" t="s">
        <v>12</v>
      </c>
      <c r="C35" t="s">
        <v>350</v>
      </c>
      <c r="D35" t="s">
        <v>350</v>
      </c>
      <c r="E35" t="s">
        <v>352</v>
      </c>
      <c r="F35">
        <v>0</v>
      </c>
      <c r="G35">
        <v>1000</v>
      </c>
      <c r="H35">
        <v>0</v>
      </c>
      <c r="I35">
        <v>0</v>
      </c>
      <c r="J35">
        <v>0</v>
      </c>
      <c r="K35">
        <v>1000</v>
      </c>
      <c r="L35">
        <f t="shared" si="0"/>
        <v>0.1</v>
      </c>
      <c r="N35" t="s">
        <v>320</v>
      </c>
      <c r="O35" s="1">
        <v>0.15</v>
      </c>
      <c r="P35">
        <v>0.26</v>
      </c>
    </row>
    <row r="36" spans="1:16" x14ac:dyDescent="0.25">
      <c r="A36" t="s">
        <v>53</v>
      </c>
      <c r="B36" t="s">
        <v>12</v>
      </c>
      <c r="C36" t="s">
        <v>350</v>
      </c>
      <c r="D36" t="s">
        <v>350</v>
      </c>
      <c r="E36" t="s">
        <v>352</v>
      </c>
      <c r="F36">
        <v>0</v>
      </c>
      <c r="G36">
        <v>0</v>
      </c>
      <c r="H36">
        <v>600</v>
      </c>
      <c r="I36">
        <v>0</v>
      </c>
      <c r="J36">
        <v>0</v>
      </c>
      <c r="K36">
        <v>600</v>
      </c>
      <c r="L36">
        <f t="shared" si="0"/>
        <v>0.06</v>
      </c>
      <c r="O36" s="1"/>
    </row>
    <row r="37" spans="1:16" x14ac:dyDescent="0.25">
      <c r="A37" t="s">
        <v>54</v>
      </c>
      <c r="B37" t="s">
        <v>12</v>
      </c>
      <c r="C37" t="s">
        <v>350</v>
      </c>
      <c r="D37" t="s">
        <v>350</v>
      </c>
      <c r="E37" t="s">
        <v>352</v>
      </c>
      <c r="F37">
        <v>0</v>
      </c>
      <c r="G37">
        <v>800</v>
      </c>
      <c r="H37">
        <v>0</v>
      </c>
      <c r="I37">
        <v>1000</v>
      </c>
      <c r="J37">
        <v>0</v>
      </c>
      <c r="K37">
        <v>1800</v>
      </c>
      <c r="L37">
        <f t="shared" si="0"/>
        <v>0.18</v>
      </c>
      <c r="O37" s="1"/>
    </row>
    <row r="38" spans="1:16" x14ac:dyDescent="0.25">
      <c r="A38" t="s">
        <v>55</v>
      </c>
      <c r="B38" t="s">
        <v>12</v>
      </c>
      <c r="C38" t="s">
        <v>351</v>
      </c>
      <c r="D38" t="s">
        <v>351</v>
      </c>
      <c r="E38" t="s">
        <v>352</v>
      </c>
      <c r="F38">
        <v>0</v>
      </c>
      <c r="G38">
        <v>1200</v>
      </c>
      <c r="H38">
        <v>400</v>
      </c>
      <c r="I38">
        <v>4000</v>
      </c>
      <c r="J38">
        <v>0</v>
      </c>
      <c r="K38">
        <v>5600</v>
      </c>
      <c r="L38">
        <f t="shared" si="0"/>
        <v>0.56000000000000005</v>
      </c>
      <c r="O38" s="1"/>
    </row>
    <row r="39" spans="1:16" x14ac:dyDescent="0.25">
      <c r="A39" t="s">
        <v>56</v>
      </c>
      <c r="B39" t="s">
        <v>12</v>
      </c>
      <c r="C39" t="s">
        <v>351</v>
      </c>
      <c r="D39" t="s">
        <v>351</v>
      </c>
      <c r="E39" t="s">
        <v>352</v>
      </c>
      <c r="F39">
        <v>0</v>
      </c>
      <c r="G39">
        <v>100</v>
      </c>
      <c r="H39">
        <v>0</v>
      </c>
      <c r="I39">
        <v>0</v>
      </c>
      <c r="J39">
        <v>0</v>
      </c>
      <c r="K39">
        <v>100</v>
      </c>
      <c r="L39">
        <f t="shared" si="0"/>
        <v>0.01</v>
      </c>
      <c r="O39" s="1"/>
    </row>
    <row r="40" spans="1:16" x14ac:dyDescent="0.25">
      <c r="A40" t="s">
        <v>57</v>
      </c>
      <c r="B40" t="s">
        <v>12</v>
      </c>
      <c r="C40" t="s">
        <v>351</v>
      </c>
      <c r="D40" t="s">
        <v>351</v>
      </c>
      <c r="E40" t="s">
        <v>352</v>
      </c>
      <c r="F40">
        <v>0</v>
      </c>
      <c r="G40">
        <v>0</v>
      </c>
      <c r="H40">
        <v>0</v>
      </c>
      <c r="I40">
        <v>800</v>
      </c>
      <c r="J40">
        <v>0</v>
      </c>
      <c r="K40">
        <v>800</v>
      </c>
      <c r="L40">
        <f t="shared" si="0"/>
        <v>0.08</v>
      </c>
      <c r="O40" s="1"/>
    </row>
    <row r="41" spans="1:16" x14ac:dyDescent="0.25">
      <c r="A41" t="s">
        <v>58</v>
      </c>
      <c r="B41" t="s">
        <v>12</v>
      </c>
      <c r="C41" t="s">
        <v>351</v>
      </c>
      <c r="D41" t="s">
        <v>350</v>
      </c>
      <c r="E41" t="s">
        <v>352</v>
      </c>
      <c r="F41">
        <v>0</v>
      </c>
      <c r="G41">
        <v>100</v>
      </c>
      <c r="H41">
        <v>100</v>
      </c>
      <c r="I41">
        <v>1200</v>
      </c>
      <c r="J41">
        <v>0</v>
      </c>
      <c r="K41">
        <v>1400</v>
      </c>
      <c r="L41">
        <f t="shared" si="0"/>
        <v>0.14000000000000001</v>
      </c>
      <c r="O41" s="1"/>
    </row>
    <row r="42" spans="1:16" x14ac:dyDescent="0.25">
      <c r="A42" t="s">
        <v>59</v>
      </c>
      <c r="B42" t="s">
        <v>12</v>
      </c>
      <c r="C42" t="s">
        <v>350</v>
      </c>
      <c r="D42" t="s">
        <v>350</v>
      </c>
      <c r="E42" t="s">
        <v>352</v>
      </c>
      <c r="F42">
        <v>0</v>
      </c>
      <c r="G42">
        <v>2000</v>
      </c>
      <c r="H42">
        <v>8000</v>
      </c>
      <c r="I42">
        <v>8000</v>
      </c>
      <c r="J42">
        <v>0</v>
      </c>
      <c r="K42">
        <v>18000</v>
      </c>
      <c r="L42">
        <f t="shared" si="0"/>
        <v>1.8</v>
      </c>
      <c r="O42" s="1"/>
    </row>
    <row r="43" spans="1:16" x14ac:dyDescent="0.25">
      <c r="A43" t="s">
        <v>61</v>
      </c>
      <c r="B43" t="s">
        <v>12</v>
      </c>
      <c r="C43" t="s">
        <v>350</v>
      </c>
      <c r="D43" t="s">
        <v>350</v>
      </c>
      <c r="E43" t="s">
        <v>352</v>
      </c>
      <c r="F43">
        <v>0</v>
      </c>
      <c r="G43">
        <v>2000</v>
      </c>
      <c r="H43">
        <v>0</v>
      </c>
      <c r="I43">
        <v>2000</v>
      </c>
      <c r="J43">
        <v>0</v>
      </c>
      <c r="K43">
        <v>4000</v>
      </c>
      <c r="L43">
        <f t="shared" si="0"/>
        <v>0.4</v>
      </c>
      <c r="O43" s="1"/>
    </row>
    <row r="44" spans="1:16" x14ac:dyDescent="0.25">
      <c r="A44" t="s">
        <v>62</v>
      </c>
      <c r="B44" t="s">
        <v>12</v>
      </c>
      <c r="C44" t="s">
        <v>351</v>
      </c>
      <c r="D44" t="s">
        <v>351</v>
      </c>
      <c r="E44" t="s">
        <v>352</v>
      </c>
      <c r="F44">
        <v>0</v>
      </c>
      <c r="G44">
        <v>800</v>
      </c>
      <c r="H44">
        <v>400</v>
      </c>
      <c r="I44">
        <v>2000</v>
      </c>
      <c r="J44">
        <v>0</v>
      </c>
      <c r="K44">
        <v>3200</v>
      </c>
      <c r="L44">
        <f t="shared" si="0"/>
        <v>0.32</v>
      </c>
      <c r="O44" s="1"/>
    </row>
    <row r="45" spans="1:16" x14ac:dyDescent="0.25">
      <c r="A45" t="s">
        <v>63</v>
      </c>
      <c r="B45" t="s">
        <v>12</v>
      </c>
      <c r="C45" t="s">
        <v>351</v>
      </c>
      <c r="D45" t="s">
        <v>351</v>
      </c>
      <c r="E45" t="s">
        <v>352</v>
      </c>
      <c r="F45">
        <v>0</v>
      </c>
      <c r="G45">
        <v>200</v>
      </c>
      <c r="H45">
        <v>0</v>
      </c>
      <c r="I45">
        <v>500</v>
      </c>
      <c r="J45">
        <v>0</v>
      </c>
      <c r="K45">
        <v>700</v>
      </c>
      <c r="L45">
        <f t="shared" si="0"/>
        <v>7.0000000000000007E-2</v>
      </c>
      <c r="O45" s="1"/>
    </row>
    <row r="46" spans="1:16" x14ac:dyDescent="0.25">
      <c r="A46" t="s">
        <v>64</v>
      </c>
      <c r="B46" t="s">
        <v>12</v>
      </c>
      <c r="C46" t="s">
        <v>351</v>
      </c>
      <c r="D46" t="s">
        <v>351</v>
      </c>
      <c r="E46" t="s">
        <v>352</v>
      </c>
      <c r="F46">
        <v>2000</v>
      </c>
      <c r="G46">
        <v>100</v>
      </c>
      <c r="H46">
        <v>100</v>
      </c>
      <c r="I46">
        <v>1000</v>
      </c>
      <c r="J46">
        <v>0</v>
      </c>
      <c r="K46">
        <v>3200</v>
      </c>
      <c r="L46">
        <f t="shared" si="0"/>
        <v>0.32</v>
      </c>
      <c r="O46" s="1"/>
    </row>
    <row r="47" spans="1:16" x14ac:dyDescent="0.25">
      <c r="A47" t="s">
        <v>66</v>
      </c>
      <c r="B47" t="s">
        <v>12</v>
      </c>
      <c r="C47" t="s">
        <v>350</v>
      </c>
      <c r="D47" t="s">
        <v>350</v>
      </c>
      <c r="E47" t="s">
        <v>352</v>
      </c>
      <c r="F47">
        <v>0</v>
      </c>
      <c r="G47">
        <v>0</v>
      </c>
      <c r="H47">
        <v>0</v>
      </c>
      <c r="I47">
        <v>800</v>
      </c>
      <c r="J47">
        <v>0</v>
      </c>
      <c r="K47">
        <v>800</v>
      </c>
      <c r="L47">
        <f t="shared" si="0"/>
        <v>0.08</v>
      </c>
      <c r="O47" s="1"/>
    </row>
    <row r="48" spans="1:16" x14ac:dyDescent="0.25">
      <c r="A48" t="s">
        <v>67</v>
      </c>
      <c r="B48" t="s">
        <v>12</v>
      </c>
      <c r="C48" t="s">
        <v>350</v>
      </c>
      <c r="D48" t="s">
        <v>350</v>
      </c>
      <c r="E48" t="s">
        <v>352</v>
      </c>
      <c r="F48">
        <v>0</v>
      </c>
      <c r="G48">
        <v>0</v>
      </c>
      <c r="H48">
        <v>0</v>
      </c>
      <c r="I48">
        <v>800</v>
      </c>
      <c r="J48">
        <v>0</v>
      </c>
      <c r="K48">
        <v>800</v>
      </c>
      <c r="L48">
        <f t="shared" si="0"/>
        <v>0.08</v>
      </c>
      <c r="O48" s="1"/>
    </row>
    <row r="49" spans="1:15" x14ac:dyDescent="0.25">
      <c r="A49" t="s">
        <v>68</v>
      </c>
      <c r="B49" t="s">
        <v>12</v>
      </c>
      <c r="C49" t="s">
        <v>350</v>
      </c>
      <c r="D49" t="s">
        <v>350</v>
      </c>
      <c r="E49" t="s">
        <v>352</v>
      </c>
      <c r="F49">
        <v>300</v>
      </c>
      <c r="G49">
        <v>0</v>
      </c>
      <c r="H49">
        <v>200</v>
      </c>
      <c r="I49">
        <v>800</v>
      </c>
      <c r="J49">
        <v>0</v>
      </c>
      <c r="K49">
        <v>1300</v>
      </c>
      <c r="L49">
        <f t="shared" si="0"/>
        <v>0.13</v>
      </c>
      <c r="O49" s="1"/>
    </row>
    <row r="50" spans="1:15" x14ac:dyDescent="0.25">
      <c r="A50" t="s">
        <v>69</v>
      </c>
      <c r="B50" t="s">
        <v>12</v>
      </c>
      <c r="C50" t="s">
        <v>350</v>
      </c>
      <c r="D50" t="s">
        <v>350</v>
      </c>
      <c r="E50" t="s">
        <v>352</v>
      </c>
      <c r="F50">
        <v>2000</v>
      </c>
      <c r="G50">
        <v>0</v>
      </c>
      <c r="H50">
        <v>0</v>
      </c>
      <c r="I50">
        <v>800</v>
      </c>
      <c r="J50">
        <v>0</v>
      </c>
      <c r="K50">
        <v>2800</v>
      </c>
      <c r="L50">
        <f t="shared" si="0"/>
        <v>0.28000000000000003</v>
      </c>
    </row>
    <row r="51" spans="1:15" x14ac:dyDescent="0.25">
      <c r="A51" t="s">
        <v>70</v>
      </c>
      <c r="B51" t="s">
        <v>12</v>
      </c>
      <c r="C51" t="s">
        <v>351</v>
      </c>
      <c r="D51" t="s">
        <v>351</v>
      </c>
      <c r="E51" t="s">
        <v>352</v>
      </c>
      <c r="F51">
        <v>2000</v>
      </c>
      <c r="G51">
        <v>0</v>
      </c>
      <c r="H51">
        <v>0</v>
      </c>
      <c r="I51">
        <v>2000</v>
      </c>
      <c r="J51">
        <v>0</v>
      </c>
      <c r="K51">
        <v>4000</v>
      </c>
      <c r="L51">
        <f t="shared" si="0"/>
        <v>0.4</v>
      </c>
    </row>
    <row r="52" spans="1:15" x14ac:dyDescent="0.25">
      <c r="A52" t="s">
        <v>71</v>
      </c>
      <c r="B52" t="s">
        <v>72</v>
      </c>
      <c r="C52" t="s">
        <v>351</v>
      </c>
      <c r="D52" t="s">
        <v>350</v>
      </c>
      <c r="E52" t="s">
        <v>352</v>
      </c>
      <c r="F52">
        <v>0</v>
      </c>
      <c r="G52">
        <v>100</v>
      </c>
      <c r="H52">
        <v>0</v>
      </c>
      <c r="I52">
        <v>0</v>
      </c>
      <c r="J52">
        <v>0</v>
      </c>
      <c r="K52">
        <v>100</v>
      </c>
      <c r="L52">
        <f t="shared" si="0"/>
        <v>0.01</v>
      </c>
    </row>
    <row r="53" spans="1:15" x14ac:dyDescent="0.25">
      <c r="A53" t="s">
        <v>73</v>
      </c>
      <c r="B53" t="s">
        <v>72</v>
      </c>
      <c r="C53" t="s">
        <v>351</v>
      </c>
      <c r="D53" t="s">
        <v>351</v>
      </c>
      <c r="E53" t="s">
        <v>353</v>
      </c>
      <c r="F53">
        <v>0</v>
      </c>
      <c r="G53">
        <v>100</v>
      </c>
      <c r="H53">
        <v>100</v>
      </c>
      <c r="I53">
        <v>1000</v>
      </c>
      <c r="J53">
        <v>0</v>
      </c>
      <c r="K53">
        <v>1200</v>
      </c>
      <c r="L53">
        <f t="shared" si="0"/>
        <v>0.12</v>
      </c>
    </row>
    <row r="54" spans="1:15" x14ac:dyDescent="0.25">
      <c r="A54" t="s">
        <v>74</v>
      </c>
      <c r="B54" t="s">
        <v>72</v>
      </c>
      <c r="C54" t="s">
        <v>351</v>
      </c>
      <c r="D54" t="s">
        <v>351</v>
      </c>
      <c r="E54" t="s">
        <v>352</v>
      </c>
      <c r="F54">
        <v>0</v>
      </c>
      <c r="G54">
        <v>100</v>
      </c>
      <c r="H54">
        <v>100</v>
      </c>
      <c r="I54">
        <v>4000</v>
      </c>
      <c r="J54">
        <v>0</v>
      </c>
      <c r="K54">
        <v>4200</v>
      </c>
      <c r="L54">
        <f t="shared" si="0"/>
        <v>0.42</v>
      </c>
    </row>
    <row r="55" spans="1:15" x14ac:dyDescent="0.25">
      <c r="A55" t="s">
        <v>76</v>
      </c>
      <c r="B55" t="s">
        <v>72</v>
      </c>
      <c r="C55" t="s">
        <v>351</v>
      </c>
      <c r="D55" t="s">
        <v>351</v>
      </c>
      <c r="E55" t="s">
        <v>352</v>
      </c>
      <c r="F55">
        <v>0</v>
      </c>
      <c r="G55">
        <v>0</v>
      </c>
      <c r="H55">
        <v>2000</v>
      </c>
      <c r="I55">
        <v>4000</v>
      </c>
      <c r="J55">
        <v>1000</v>
      </c>
      <c r="K55">
        <v>7000</v>
      </c>
      <c r="L55">
        <f t="shared" si="0"/>
        <v>0.7</v>
      </c>
    </row>
    <row r="56" spans="1:15" x14ac:dyDescent="0.25">
      <c r="A56" t="s">
        <v>77</v>
      </c>
      <c r="B56" t="s">
        <v>72</v>
      </c>
      <c r="C56" t="s">
        <v>351</v>
      </c>
      <c r="D56" t="s">
        <v>351</v>
      </c>
      <c r="E56" t="s">
        <v>352</v>
      </c>
      <c r="F56">
        <v>0</v>
      </c>
      <c r="G56">
        <v>0</v>
      </c>
      <c r="H56">
        <v>0</v>
      </c>
      <c r="I56">
        <v>4000</v>
      </c>
      <c r="J56">
        <v>0</v>
      </c>
      <c r="K56">
        <v>4000</v>
      </c>
      <c r="L56">
        <f t="shared" si="0"/>
        <v>0.4</v>
      </c>
    </row>
    <row r="57" spans="1:15" x14ac:dyDescent="0.25">
      <c r="A57" t="s">
        <v>78</v>
      </c>
      <c r="B57" t="s">
        <v>72</v>
      </c>
      <c r="C57" t="s">
        <v>350</v>
      </c>
      <c r="D57" t="s">
        <v>350</v>
      </c>
      <c r="E57" t="s">
        <v>352</v>
      </c>
      <c r="F57">
        <v>0</v>
      </c>
      <c r="G57">
        <v>0</v>
      </c>
      <c r="H57">
        <v>0</v>
      </c>
      <c r="I57">
        <v>1000</v>
      </c>
      <c r="J57">
        <v>0</v>
      </c>
      <c r="K57">
        <v>1000</v>
      </c>
      <c r="L57">
        <f t="shared" si="0"/>
        <v>0.1</v>
      </c>
    </row>
    <row r="58" spans="1:15" x14ac:dyDescent="0.25">
      <c r="A58" t="s">
        <v>79</v>
      </c>
      <c r="B58" t="s">
        <v>72</v>
      </c>
      <c r="C58" t="s">
        <v>351</v>
      </c>
      <c r="D58" t="s">
        <v>350</v>
      </c>
      <c r="E58" t="s">
        <v>353</v>
      </c>
      <c r="F58">
        <v>0</v>
      </c>
      <c r="G58">
        <v>0</v>
      </c>
      <c r="H58">
        <v>0</v>
      </c>
      <c r="I58">
        <v>2000</v>
      </c>
      <c r="J58">
        <v>0</v>
      </c>
      <c r="K58">
        <v>2000</v>
      </c>
      <c r="L58">
        <f t="shared" si="0"/>
        <v>0.2</v>
      </c>
    </row>
    <row r="59" spans="1:15" x14ac:dyDescent="0.25">
      <c r="A59" t="s">
        <v>80</v>
      </c>
      <c r="B59" t="s">
        <v>72</v>
      </c>
      <c r="C59" t="s">
        <v>351</v>
      </c>
      <c r="D59" t="s">
        <v>350</v>
      </c>
      <c r="E59" t="s">
        <v>352</v>
      </c>
      <c r="F59">
        <v>0</v>
      </c>
      <c r="G59">
        <v>0</v>
      </c>
      <c r="H59">
        <v>0</v>
      </c>
      <c r="I59">
        <v>1000</v>
      </c>
      <c r="J59">
        <v>0</v>
      </c>
      <c r="K59">
        <v>1000</v>
      </c>
      <c r="L59">
        <f t="shared" si="0"/>
        <v>0.1</v>
      </c>
    </row>
    <row r="60" spans="1:15" x14ac:dyDescent="0.25">
      <c r="A60" t="s">
        <v>81</v>
      </c>
      <c r="B60" t="s">
        <v>72</v>
      </c>
      <c r="C60" t="s">
        <v>351</v>
      </c>
      <c r="D60" t="s">
        <v>350</v>
      </c>
      <c r="E60" t="s">
        <v>352</v>
      </c>
      <c r="F60">
        <v>0</v>
      </c>
      <c r="G60">
        <v>0</v>
      </c>
      <c r="H60">
        <v>200</v>
      </c>
      <c r="I60">
        <v>1000</v>
      </c>
      <c r="J60">
        <v>0</v>
      </c>
      <c r="K60">
        <v>1200</v>
      </c>
      <c r="L60">
        <f t="shared" si="0"/>
        <v>0.12</v>
      </c>
    </row>
    <row r="61" spans="1:15" x14ac:dyDescent="0.25">
      <c r="A61" t="s">
        <v>82</v>
      </c>
      <c r="B61" t="s">
        <v>72</v>
      </c>
      <c r="C61" t="s">
        <v>351</v>
      </c>
      <c r="D61" t="s">
        <v>351</v>
      </c>
      <c r="E61" t="s">
        <v>352</v>
      </c>
      <c r="F61">
        <v>0</v>
      </c>
      <c r="G61">
        <v>0</v>
      </c>
      <c r="H61">
        <v>0</v>
      </c>
      <c r="I61">
        <v>500</v>
      </c>
      <c r="J61">
        <v>0</v>
      </c>
      <c r="K61">
        <v>500</v>
      </c>
      <c r="L61">
        <f t="shared" si="0"/>
        <v>0.05</v>
      </c>
    </row>
    <row r="62" spans="1:15" x14ac:dyDescent="0.25">
      <c r="A62" t="s">
        <v>83</v>
      </c>
      <c r="B62" t="s">
        <v>72</v>
      </c>
      <c r="C62" t="s">
        <v>350</v>
      </c>
      <c r="D62" t="s">
        <v>350</v>
      </c>
      <c r="F62">
        <v>0</v>
      </c>
      <c r="G62">
        <v>0</v>
      </c>
      <c r="H62">
        <v>500</v>
      </c>
      <c r="I62">
        <v>500</v>
      </c>
      <c r="J62">
        <v>0</v>
      </c>
      <c r="K62">
        <v>1000</v>
      </c>
      <c r="L62">
        <f t="shared" si="0"/>
        <v>0.1</v>
      </c>
    </row>
    <row r="63" spans="1:15" x14ac:dyDescent="0.25">
      <c r="A63" t="s">
        <v>84</v>
      </c>
      <c r="B63" t="s">
        <v>72</v>
      </c>
      <c r="C63" t="s">
        <v>351</v>
      </c>
      <c r="D63" t="s">
        <v>351</v>
      </c>
      <c r="E63" t="s">
        <v>352</v>
      </c>
      <c r="F63">
        <v>0</v>
      </c>
      <c r="G63">
        <v>0</v>
      </c>
      <c r="H63">
        <v>100</v>
      </c>
      <c r="I63">
        <v>1000</v>
      </c>
      <c r="J63">
        <v>0</v>
      </c>
      <c r="K63">
        <v>1100</v>
      </c>
      <c r="L63">
        <f t="shared" si="0"/>
        <v>0.11</v>
      </c>
    </row>
    <row r="64" spans="1:15" x14ac:dyDescent="0.25">
      <c r="A64" t="s">
        <v>85</v>
      </c>
      <c r="B64" t="s">
        <v>72</v>
      </c>
      <c r="C64" t="s">
        <v>351</v>
      </c>
      <c r="D64" t="s">
        <v>350</v>
      </c>
      <c r="E64" t="s">
        <v>353</v>
      </c>
      <c r="F64">
        <v>0</v>
      </c>
      <c r="G64">
        <v>0</v>
      </c>
      <c r="H64">
        <v>0</v>
      </c>
      <c r="I64">
        <v>1000</v>
      </c>
      <c r="J64">
        <v>0</v>
      </c>
      <c r="K64">
        <v>1000</v>
      </c>
      <c r="L64">
        <f t="shared" si="0"/>
        <v>0.1</v>
      </c>
    </row>
    <row r="65" spans="1:12" x14ac:dyDescent="0.25">
      <c r="A65" t="s">
        <v>86</v>
      </c>
      <c r="B65" t="s">
        <v>72</v>
      </c>
      <c r="C65" t="s">
        <v>351</v>
      </c>
      <c r="D65" t="s">
        <v>351</v>
      </c>
      <c r="E65" t="s">
        <v>352</v>
      </c>
      <c r="F65">
        <v>0</v>
      </c>
      <c r="G65">
        <v>0</v>
      </c>
      <c r="H65">
        <v>0</v>
      </c>
      <c r="I65">
        <v>4000</v>
      </c>
      <c r="J65">
        <v>0</v>
      </c>
      <c r="K65">
        <v>4000</v>
      </c>
      <c r="L65">
        <f t="shared" si="0"/>
        <v>0.4</v>
      </c>
    </row>
    <row r="66" spans="1:12" x14ac:dyDescent="0.25">
      <c r="A66" t="s">
        <v>87</v>
      </c>
      <c r="B66" t="s">
        <v>72</v>
      </c>
      <c r="C66" t="s">
        <v>351</v>
      </c>
      <c r="D66" t="s">
        <v>350</v>
      </c>
      <c r="E66" t="s">
        <v>352</v>
      </c>
      <c r="F66">
        <v>0</v>
      </c>
      <c r="G66">
        <v>0</v>
      </c>
      <c r="H66">
        <v>0</v>
      </c>
      <c r="I66">
        <v>1000</v>
      </c>
      <c r="J66">
        <v>0</v>
      </c>
      <c r="K66">
        <v>1000</v>
      </c>
      <c r="L66">
        <f t="shared" si="0"/>
        <v>0.1</v>
      </c>
    </row>
    <row r="67" spans="1:12" x14ac:dyDescent="0.25">
      <c r="A67" t="s">
        <v>88</v>
      </c>
      <c r="B67" t="s">
        <v>72</v>
      </c>
      <c r="C67" t="s">
        <v>350</v>
      </c>
      <c r="D67" t="s">
        <v>350</v>
      </c>
      <c r="E67" t="s">
        <v>352</v>
      </c>
      <c r="F67">
        <v>0</v>
      </c>
      <c r="G67">
        <v>700</v>
      </c>
      <c r="H67">
        <v>0</v>
      </c>
      <c r="I67">
        <v>1500</v>
      </c>
      <c r="J67">
        <v>0</v>
      </c>
      <c r="K67">
        <v>2200</v>
      </c>
      <c r="L67">
        <f t="shared" ref="L67:L130" si="1">K67/10000</f>
        <v>0.22</v>
      </c>
    </row>
    <row r="68" spans="1:12" x14ac:dyDescent="0.25">
      <c r="A68" t="s">
        <v>89</v>
      </c>
      <c r="B68" t="s">
        <v>72</v>
      </c>
      <c r="C68" t="s">
        <v>351</v>
      </c>
      <c r="D68" t="s">
        <v>351</v>
      </c>
      <c r="E68" t="s">
        <v>352</v>
      </c>
      <c r="F68">
        <v>0</v>
      </c>
      <c r="G68">
        <v>0</v>
      </c>
      <c r="H68">
        <v>500</v>
      </c>
      <c r="I68">
        <v>2000</v>
      </c>
      <c r="J68">
        <v>0</v>
      </c>
      <c r="K68">
        <v>2500</v>
      </c>
      <c r="L68">
        <f t="shared" si="1"/>
        <v>0.25</v>
      </c>
    </row>
    <row r="69" spans="1:12" x14ac:dyDescent="0.25">
      <c r="A69" t="s">
        <v>90</v>
      </c>
      <c r="B69" t="s">
        <v>72</v>
      </c>
      <c r="C69" t="s">
        <v>351</v>
      </c>
      <c r="D69" t="s">
        <v>350</v>
      </c>
      <c r="E69" t="s">
        <v>352</v>
      </c>
      <c r="F69">
        <v>500</v>
      </c>
      <c r="G69">
        <v>0</v>
      </c>
      <c r="H69">
        <v>0</v>
      </c>
      <c r="I69">
        <v>1000</v>
      </c>
      <c r="J69">
        <v>0</v>
      </c>
      <c r="K69">
        <v>1500</v>
      </c>
      <c r="L69">
        <f t="shared" si="1"/>
        <v>0.15</v>
      </c>
    </row>
    <row r="70" spans="1:12" x14ac:dyDescent="0.25">
      <c r="A70" t="s">
        <v>91</v>
      </c>
      <c r="B70" t="s">
        <v>72</v>
      </c>
      <c r="C70" t="s">
        <v>351</v>
      </c>
      <c r="D70" t="s">
        <v>350</v>
      </c>
      <c r="E70" t="s">
        <v>352</v>
      </c>
      <c r="F70">
        <v>500</v>
      </c>
      <c r="G70">
        <v>0</v>
      </c>
      <c r="H70">
        <v>0</v>
      </c>
      <c r="I70">
        <v>1000</v>
      </c>
      <c r="J70">
        <v>0</v>
      </c>
      <c r="K70">
        <v>1500</v>
      </c>
      <c r="L70">
        <f t="shared" si="1"/>
        <v>0.15</v>
      </c>
    </row>
    <row r="71" spans="1:12" x14ac:dyDescent="0.25">
      <c r="A71" t="s">
        <v>92</v>
      </c>
      <c r="B71" t="s">
        <v>72</v>
      </c>
      <c r="C71" t="s">
        <v>350</v>
      </c>
      <c r="D71" t="s">
        <v>350</v>
      </c>
      <c r="E71" t="s">
        <v>352</v>
      </c>
      <c r="F71">
        <v>700</v>
      </c>
      <c r="G71">
        <v>0</v>
      </c>
      <c r="H71">
        <v>0</v>
      </c>
      <c r="I71">
        <v>2000</v>
      </c>
      <c r="J71">
        <v>0</v>
      </c>
      <c r="K71">
        <v>2700</v>
      </c>
      <c r="L71">
        <f t="shared" si="1"/>
        <v>0.27</v>
      </c>
    </row>
    <row r="72" spans="1:12" x14ac:dyDescent="0.25">
      <c r="A72" t="s">
        <v>93</v>
      </c>
      <c r="B72" t="s">
        <v>72</v>
      </c>
      <c r="C72" t="s">
        <v>351</v>
      </c>
      <c r="D72" t="s">
        <v>350</v>
      </c>
      <c r="F72">
        <v>1000</v>
      </c>
      <c r="G72">
        <v>0</v>
      </c>
      <c r="H72">
        <v>0</v>
      </c>
      <c r="I72">
        <v>4000</v>
      </c>
      <c r="J72">
        <v>0</v>
      </c>
      <c r="K72">
        <v>5000</v>
      </c>
      <c r="L72">
        <f t="shared" si="1"/>
        <v>0.5</v>
      </c>
    </row>
    <row r="73" spans="1:12" x14ac:dyDescent="0.25">
      <c r="A73" t="s">
        <v>94</v>
      </c>
      <c r="B73" t="s">
        <v>72</v>
      </c>
      <c r="C73" t="s">
        <v>351</v>
      </c>
      <c r="D73" t="s">
        <v>350</v>
      </c>
      <c r="E73" t="s">
        <v>352</v>
      </c>
      <c r="F73">
        <v>0</v>
      </c>
      <c r="G73">
        <v>0</v>
      </c>
      <c r="H73">
        <v>0</v>
      </c>
      <c r="I73">
        <v>400</v>
      </c>
      <c r="J73">
        <v>0</v>
      </c>
      <c r="K73">
        <v>400</v>
      </c>
      <c r="L73">
        <f t="shared" si="1"/>
        <v>0.04</v>
      </c>
    </row>
    <row r="74" spans="1:12" x14ac:dyDescent="0.25">
      <c r="A74" t="s">
        <v>95</v>
      </c>
      <c r="B74" t="s">
        <v>72</v>
      </c>
      <c r="C74" t="s">
        <v>350</v>
      </c>
      <c r="D74" t="s">
        <v>350</v>
      </c>
      <c r="E74" t="s">
        <v>352</v>
      </c>
      <c r="F74">
        <v>0</v>
      </c>
      <c r="G74">
        <v>0</v>
      </c>
      <c r="H74">
        <v>0</v>
      </c>
      <c r="I74">
        <v>800</v>
      </c>
      <c r="J74">
        <v>0</v>
      </c>
      <c r="K74">
        <v>800</v>
      </c>
      <c r="L74">
        <f t="shared" si="1"/>
        <v>0.08</v>
      </c>
    </row>
    <row r="75" spans="1:12" x14ac:dyDescent="0.25">
      <c r="A75" t="s">
        <v>96</v>
      </c>
      <c r="B75" t="s">
        <v>72</v>
      </c>
      <c r="C75" t="s">
        <v>350</v>
      </c>
      <c r="D75" t="s">
        <v>350</v>
      </c>
      <c r="E75" t="s">
        <v>352</v>
      </c>
      <c r="F75">
        <v>0</v>
      </c>
      <c r="G75">
        <v>0</v>
      </c>
      <c r="H75">
        <v>0</v>
      </c>
      <c r="I75">
        <v>4000</v>
      </c>
      <c r="J75">
        <v>0</v>
      </c>
      <c r="K75">
        <v>4000</v>
      </c>
      <c r="L75">
        <f t="shared" si="1"/>
        <v>0.4</v>
      </c>
    </row>
    <row r="76" spans="1:12" x14ac:dyDescent="0.25">
      <c r="A76" t="s">
        <v>97</v>
      </c>
      <c r="B76" t="s">
        <v>72</v>
      </c>
      <c r="C76" t="s">
        <v>351</v>
      </c>
      <c r="D76" t="s">
        <v>351</v>
      </c>
      <c r="E76" t="s">
        <v>352</v>
      </c>
      <c r="F76">
        <v>0</v>
      </c>
      <c r="G76">
        <v>0</v>
      </c>
      <c r="H76">
        <v>0</v>
      </c>
      <c r="I76">
        <v>4000</v>
      </c>
      <c r="J76">
        <v>0</v>
      </c>
      <c r="K76">
        <v>4000</v>
      </c>
      <c r="L76">
        <f t="shared" si="1"/>
        <v>0.4</v>
      </c>
    </row>
    <row r="77" spans="1:12" x14ac:dyDescent="0.25">
      <c r="A77" t="s">
        <v>98</v>
      </c>
      <c r="B77" t="s">
        <v>72</v>
      </c>
      <c r="C77" t="s">
        <v>351</v>
      </c>
      <c r="D77" t="s">
        <v>350</v>
      </c>
      <c r="E77" t="s">
        <v>352</v>
      </c>
      <c r="F77">
        <v>0</v>
      </c>
      <c r="G77">
        <v>0</v>
      </c>
      <c r="H77">
        <v>0</v>
      </c>
      <c r="I77">
        <v>8000</v>
      </c>
      <c r="J77">
        <v>0</v>
      </c>
      <c r="K77">
        <v>8000</v>
      </c>
      <c r="L77">
        <f t="shared" si="1"/>
        <v>0.8</v>
      </c>
    </row>
    <row r="78" spans="1:12" x14ac:dyDescent="0.25">
      <c r="A78" t="s">
        <v>99</v>
      </c>
      <c r="B78" t="s">
        <v>72</v>
      </c>
      <c r="C78" t="s">
        <v>351</v>
      </c>
      <c r="D78" t="s">
        <v>350</v>
      </c>
      <c r="E78" t="s">
        <v>352</v>
      </c>
      <c r="F78">
        <v>0</v>
      </c>
      <c r="G78">
        <v>0</v>
      </c>
      <c r="H78">
        <v>0</v>
      </c>
      <c r="I78">
        <v>3000</v>
      </c>
      <c r="J78">
        <v>500</v>
      </c>
      <c r="K78">
        <v>3500</v>
      </c>
      <c r="L78">
        <f t="shared" si="1"/>
        <v>0.35</v>
      </c>
    </row>
    <row r="79" spans="1:12" x14ac:dyDescent="0.25">
      <c r="A79" t="s">
        <v>100</v>
      </c>
      <c r="B79" t="s">
        <v>12</v>
      </c>
      <c r="C79" t="s">
        <v>350</v>
      </c>
      <c r="D79" t="s">
        <v>350</v>
      </c>
      <c r="E79" t="s">
        <v>352</v>
      </c>
      <c r="F79">
        <v>0</v>
      </c>
      <c r="G79">
        <v>1000</v>
      </c>
      <c r="H79">
        <v>0</v>
      </c>
      <c r="I79">
        <v>2000</v>
      </c>
      <c r="J79">
        <v>0</v>
      </c>
      <c r="K79">
        <v>3000</v>
      </c>
      <c r="L79">
        <f t="shared" si="1"/>
        <v>0.3</v>
      </c>
    </row>
    <row r="80" spans="1:12" x14ac:dyDescent="0.25">
      <c r="A80" t="s">
        <v>101</v>
      </c>
      <c r="B80" t="s">
        <v>12</v>
      </c>
      <c r="C80" t="s">
        <v>351</v>
      </c>
      <c r="D80" t="s">
        <v>350</v>
      </c>
      <c r="E80" t="s">
        <v>352</v>
      </c>
      <c r="F80">
        <v>0</v>
      </c>
      <c r="G80">
        <v>500</v>
      </c>
      <c r="H80">
        <v>0</v>
      </c>
      <c r="I80">
        <v>2500</v>
      </c>
      <c r="J80">
        <v>0</v>
      </c>
      <c r="K80">
        <v>3000</v>
      </c>
      <c r="L80">
        <f t="shared" si="1"/>
        <v>0.3</v>
      </c>
    </row>
    <row r="81" spans="1:12" x14ac:dyDescent="0.25">
      <c r="A81" t="s">
        <v>102</v>
      </c>
      <c r="B81" t="s">
        <v>103</v>
      </c>
      <c r="C81" t="s">
        <v>351</v>
      </c>
      <c r="D81" t="s">
        <v>351</v>
      </c>
      <c r="E81" t="s">
        <v>352</v>
      </c>
      <c r="F81">
        <v>0</v>
      </c>
      <c r="G81">
        <v>0</v>
      </c>
      <c r="H81">
        <v>0</v>
      </c>
      <c r="I81">
        <v>400</v>
      </c>
      <c r="J81">
        <v>0</v>
      </c>
      <c r="K81">
        <v>400</v>
      </c>
      <c r="L81">
        <f t="shared" si="1"/>
        <v>0.04</v>
      </c>
    </row>
    <row r="82" spans="1:12" x14ac:dyDescent="0.25">
      <c r="A82" t="s">
        <v>104</v>
      </c>
      <c r="B82" t="s">
        <v>103</v>
      </c>
      <c r="C82" t="s">
        <v>351</v>
      </c>
      <c r="D82" t="s">
        <v>351</v>
      </c>
      <c r="E82" t="s">
        <v>352</v>
      </c>
      <c r="F82">
        <v>0</v>
      </c>
      <c r="G82">
        <v>0</v>
      </c>
      <c r="H82">
        <v>0</v>
      </c>
      <c r="I82">
        <v>1000</v>
      </c>
      <c r="J82">
        <v>0</v>
      </c>
      <c r="K82">
        <v>1000</v>
      </c>
      <c r="L82">
        <f t="shared" si="1"/>
        <v>0.1</v>
      </c>
    </row>
    <row r="83" spans="1:12" x14ac:dyDescent="0.25">
      <c r="A83" t="s">
        <v>105</v>
      </c>
      <c r="B83" t="s">
        <v>103</v>
      </c>
      <c r="C83" t="s">
        <v>351</v>
      </c>
      <c r="D83" t="s">
        <v>351</v>
      </c>
      <c r="E83" t="s">
        <v>352</v>
      </c>
      <c r="F83">
        <v>0</v>
      </c>
      <c r="G83">
        <v>0</v>
      </c>
      <c r="H83">
        <v>0</v>
      </c>
      <c r="I83">
        <v>1000</v>
      </c>
      <c r="J83">
        <v>0</v>
      </c>
      <c r="K83">
        <v>1000</v>
      </c>
      <c r="L83">
        <f t="shared" si="1"/>
        <v>0.1</v>
      </c>
    </row>
    <row r="84" spans="1:12" x14ac:dyDescent="0.25">
      <c r="A84" t="s">
        <v>106</v>
      </c>
      <c r="B84" t="s">
        <v>103</v>
      </c>
      <c r="C84" t="s">
        <v>351</v>
      </c>
      <c r="D84" t="s">
        <v>351</v>
      </c>
      <c r="E84" t="s">
        <v>352</v>
      </c>
      <c r="F84">
        <v>0</v>
      </c>
      <c r="G84">
        <v>0</v>
      </c>
      <c r="H84">
        <v>0</v>
      </c>
      <c r="I84">
        <v>2000</v>
      </c>
      <c r="J84">
        <v>0</v>
      </c>
      <c r="K84">
        <v>2000</v>
      </c>
      <c r="L84">
        <f t="shared" si="1"/>
        <v>0.2</v>
      </c>
    </row>
    <row r="85" spans="1:12" x14ac:dyDescent="0.25">
      <c r="A85" t="s">
        <v>107</v>
      </c>
      <c r="B85" t="s">
        <v>103</v>
      </c>
      <c r="C85" t="s">
        <v>351</v>
      </c>
      <c r="D85" t="s">
        <v>350</v>
      </c>
      <c r="E85" t="s">
        <v>352</v>
      </c>
      <c r="F85">
        <v>0</v>
      </c>
      <c r="G85">
        <v>0</v>
      </c>
      <c r="H85">
        <v>0</v>
      </c>
      <c r="I85">
        <v>1000</v>
      </c>
      <c r="J85">
        <v>0</v>
      </c>
      <c r="K85">
        <v>1000</v>
      </c>
      <c r="L85">
        <f t="shared" si="1"/>
        <v>0.1</v>
      </c>
    </row>
    <row r="86" spans="1:12" x14ac:dyDescent="0.25">
      <c r="A86" t="s">
        <v>108</v>
      </c>
      <c r="B86" t="s">
        <v>103</v>
      </c>
      <c r="C86" t="s">
        <v>350</v>
      </c>
      <c r="D86" t="s">
        <v>350</v>
      </c>
      <c r="E86" t="s">
        <v>352</v>
      </c>
      <c r="F86">
        <v>0</v>
      </c>
      <c r="G86">
        <v>0</v>
      </c>
      <c r="H86">
        <v>0</v>
      </c>
      <c r="I86">
        <v>1200</v>
      </c>
      <c r="J86">
        <v>0</v>
      </c>
      <c r="K86">
        <v>1200</v>
      </c>
      <c r="L86">
        <f t="shared" si="1"/>
        <v>0.12</v>
      </c>
    </row>
    <row r="87" spans="1:12" x14ac:dyDescent="0.25">
      <c r="A87" t="s">
        <v>109</v>
      </c>
      <c r="B87" t="s">
        <v>103</v>
      </c>
      <c r="C87" t="s">
        <v>350</v>
      </c>
      <c r="D87" t="s">
        <v>350</v>
      </c>
      <c r="E87" t="s">
        <v>353</v>
      </c>
      <c r="F87">
        <v>0</v>
      </c>
      <c r="G87">
        <v>200</v>
      </c>
      <c r="H87">
        <v>400</v>
      </c>
      <c r="I87">
        <v>5000</v>
      </c>
      <c r="J87">
        <v>0</v>
      </c>
      <c r="K87">
        <v>5600</v>
      </c>
      <c r="L87">
        <f t="shared" si="1"/>
        <v>0.56000000000000005</v>
      </c>
    </row>
    <row r="88" spans="1:12" x14ac:dyDescent="0.25">
      <c r="A88" t="s">
        <v>110</v>
      </c>
      <c r="B88" t="s">
        <v>103</v>
      </c>
      <c r="C88" t="s">
        <v>351</v>
      </c>
      <c r="D88" t="s">
        <v>351</v>
      </c>
      <c r="E88" t="s">
        <v>352</v>
      </c>
      <c r="F88">
        <v>0</v>
      </c>
      <c r="G88">
        <v>0</v>
      </c>
      <c r="H88">
        <v>0</v>
      </c>
      <c r="I88">
        <v>2000</v>
      </c>
      <c r="J88">
        <v>0</v>
      </c>
      <c r="K88">
        <v>2000</v>
      </c>
      <c r="L88">
        <f t="shared" si="1"/>
        <v>0.2</v>
      </c>
    </row>
    <row r="89" spans="1:12" x14ac:dyDescent="0.25">
      <c r="A89" t="s">
        <v>111</v>
      </c>
      <c r="B89" t="s">
        <v>103</v>
      </c>
      <c r="C89" t="s">
        <v>350</v>
      </c>
      <c r="D89" t="s">
        <v>350</v>
      </c>
      <c r="E89" t="s">
        <v>352</v>
      </c>
      <c r="F89">
        <v>0</v>
      </c>
      <c r="G89">
        <v>0</v>
      </c>
      <c r="H89">
        <v>0</v>
      </c>
      <c r="I89">
        <v>100</v>
      </c>
      <c r="J89">
        <v>0</v>
      </c>
      <c r="K89">
        <v>100</v>
      </c>
      <c r="L89">
        <f t="shared" si="1"/>
        <v>0.01</v>
      </c>
    </row>
    <row r="90" spans="1:12" x14ac:dyDescent="0.25">
      <c r="A90" t="s">
        <v>112</v>
      </c>
      <c r="B90" t="s">
        <v>103</v>
      </c>
      <c r="C90" t="s">
        <v>350</v>
      </c>
      <c r="D90" t="s">
        <v>350</v>
      </c>
      <c r="E90" t="s">
        <v>352</v>
      </c>
      <c r="F90">
        <v>0</v>
      </c>
      <c r="G90">
        <v>2000</v>
      </c>
      <c r="H90">
        <v>0</v>
      </c>
      <c r="I90">
        <v>2000</v>
      </c>
      <c r="J90">
        <v>0</v>
      </c>
      <c r="K90">
        <v>4000</v>
      </c>
      <c r="L90">
        <f t="shared" si="1"/>
        <v>0.4</v>
      </c>
    </row>
    <row r="91" spans="1:12" x14ac:dyDescent="0.25">
      <c r="A91" t="s">
        <v>113</v>
      </c>
      <c r="B91" t="s">
        <v>103</v>
      </c>
      <c r="C91" t="s">
        <v>351</v>
      </c>
      <c r="D91" t="s">
        <v>351</v>
      </c>
      <c r="E91" t="s">
        <v>352</v>
      </c>
      <c r="F91">
        <v>0</v>
      </c>
      <c r="G91">
        <v>800</v>
      </c>
      <c r="H91">
        <v>0</v>
      </c>
      <c r="I91">
        <v>1000</v>
      </c>
      <c r="J91">
        <v>0</v>
      </c>
      <c r="K91">
        <v>1800</v>
      </c>
      <c r="L91">
        <f t="shared" si="1"/>
        <v>0.18</v>
      </c>
    </row>
    <row r="92" spans="1:12" x14ac:dyDescent="0.25">
      <c r="A92" t="s">
        <v>114</v>
      </c>
      <c r="B92" t="s">
        <v>103</v>
      </c>
      <c r="C92" t="s">
        <v>351</v>
      </c>
      <c r="D92" t="s">
        <v>351</v>
      </c>
      <c r="E92" t="s">
        <v>352</v>
      </c>
      <c r="F92">
        <v>0</v>
      </c>
      <c r="G92">
        <v>0</v>
      </c>
      <c r="H92">
        <v>800</v>
      </c>
      <c r="I92">
        <v>1000</v>
      </c>
      <c r="J92">
        <v>0</v>
      </c>
      <c r="K92">
        <v>1800</v>
      </c>
      <c r="L92">
        <f t="shared" si="1"/>
        <v>0.18</v>
      </c>
    </row>
    <row r="93" spans="1:12" x14ac:dyDescent="0.25">
      <c r="A93" t="s">
        <v>115</v>
      </c>
      <c r="B93" t="s">
        <v>103</v>
      </c>
      <c r="C93" t="s">
        <v>351</v>
      </c>
      <c r="D93" t="s">
        <v>350</v>
      </c>
      <c r="E93" t="s">
        <v>352</v>
      </c>
      <c r="F93">
        <v>0</v>
      </c>
      <c r="G93">
        <v>500</v>
      </c>
      <c r="H93">
        <v>0</v>
      </c>
      <c r="I93">
        <v>400</v>
      </c>
      <c r="J93">
        <v>0</v>
      </c>
      <c r="K93">
        <v>900</v>
      </c>
      <c r="L93">
        <f t="shared" si="1"/>
        <v>0.09</v>
      </c>
    </row>
    <row r="94" spans="1:12" x14ac:dyDescent="0.25">
      <c r="A94" t="s">
        <v>116</v>
      </c>
      <c r="B94" t="s">
        <v>103</v>
      </c>
      <c r="C94" t="s">
        <v>350</v>
      </c>
      <c r="D94" t="s">
        <v>350</v>
      </c>
      <c r="E94" t="s">
        <v>352</v>
      </c>
      <c r="F94">
        <v>0</v>
      </c>
      <c r="G94">
        <v>500</v>
      </c>
      <c r="H94">
        <v>0</v>
      </c>
      <c r="I94">
        <v>300</v>
      </c>
      <c r="J94">
        <v>0</v>
      </c>
      <c r="K94">
        <v>800</v>
      </c>
      <c r="L94">
        <f t="shared" si="1"/>
        <v>0.08</v>
      </c>
    </row>
    <row r="95" spans="1:12" x14ac:dyDescent="0.25">
      <c r="A95" t="s">
        <v>117</v>
      </c>
      <c r="B95" t="s">
        <v>103</v>
      </c>
      <c r="C95" t="s">
        <v>351</v>
      </c>
      <c r="D95" t="s">
        <v>351</v>
      </c>
      <c r="E95" t="s">
        <v>353</v>
      </c>
      <c r="F95">
        <v>0</v>
      </c>
      <c r="G95">
        <v>5000</v>
      </c>
      <c r="H95">
        <v>400</v>
      </c>
      <c r="I95">
        <v>4000</v>
      </c>
      <c r="J95">
        <v>0</v>
      </c>
      <c r="K95">
        <v>9400</v>
      </c>
      <c r="L95">
        <f t="shared" si="1"/>
        <v>0.94</v>
      </c>
    </row>
    <row r="96" spans="1:12" x14ac:dyDescent="0.25">
      <c r="A96" t="s">
        <v>118</v>
      </c>
      <c r="B96" t="s">
        <v>103</v>
      </c>
      <c r="C96" t="s">
        <v>351</v>
      </c>
      <c r="D96" t="s">
        <v>351</v>
      </c>
      <c r="E96" t="s">
        <v>353</v>
      </c>
      <c r="F96">
        <v>0</v>
      </c>
      <c r="G96">
        <v>400</v>
      </c>
      <c r="H96">
        <v>0</v>
      </c>
      <c r="I96">
        <v>800</v>
      </c>
      <c r="J96">
        <v>0</v>
      </c>
      <c r="K96">
        <v>1200</v>
      </c>
      <c r="L96">
        <f t="shared" si="1"/>
        <v>0.12</v>
      </c>
    </row>
    <row r="97" spans="1:12" x14ac:dyDescent="0.25">
      <c r="A97" t="s">
        <v>119</v>
      </c>
      <c r="B97" t="s">
        <v>103</v>
      </c>
      <c r="C97" t="s">
        <v>351</v>
      </c>
      <c r="D97" t="s">
        <v>351</v>
      </c>
      <c r="E97" t="s">
        <v>353</v>
      </c>
      <c r="F97">
        <v>0</v>
      </c>
      <c r="G97">
        <v>0</v>
      </c>
      <c r="H97">
        <v>0</v>
      </c>
      <c r="I97">
        <v>2000</v>
      </c>
      <c r="J97">
        <v>0</v>
      </c>
      <c r="K97">
        <v>2000</v>
      </c>
      <c r="L97">
        <f t="shared" si="1"/>
        <v>0.2</v>
      </c>
    </row>
    <row r="98" spans="1:12" x14ac:dyDescent="0.25">
      <c r="A98" t="s">
        <v>120</v>
      </c>
      <c r="B98" t="s">
        <v>103</v>
      </c>
      <c r="C98" t="s">
        <v>351</v>
      </c>
      <c r="D98" t="s">
        <v>351</v>
      </c>
      <c r="E98" t="s">
        <v>352</v>
      </c>
      <c r="F98">
        <v>0</v>
      </c>
      <c r="G98">
        <v>0</v>
      </c>
      <c r="H98">
        <v>400</v>
      </c>
      <c r="I98">
        <v>2000</v>
      </c>
      <c r="J98">
        <v>0</v>
      </c>
      <c r="K98">
        <v>2400</v>
      </c>
      <c r="L98">
        <f t="shared" si="1"/>
        <v>0.24</v>
      </c>
    </row>
    <row r="99" spans="1:12" x14ac:dyDescent="0.25">
      <c r="A99" t="s">
        <v>121</v>
      </c>
      <c r="B99" t="s">
        <v>103</v>
      </c>
      <c r="C99" t="s">
        <v>350</v>
      </c>
      <c r="D99" t="s">
        <v>350</v>
      </c>
      <c r="E99" t="s">
        <v>353</v>
      </c>
      <c r="F99">
        <v>0</v>
      </c>
      <c r="G99">
        <v>1000</v>
      </c>
      <c r="H99">
        <v>2000</v>
      </c>
      <c r="I99">
        <v>1000</v>
      </c>
      <c r="J99">
        <v>0</v>
      </c>
      <c r="K99">
        <v>4000</v>
      </c>
      <c r="L99">
        <f t="shared" si="1"/>
        <v>0.4</v>
      </c>
    </row>
    <row r="100" spans="1:12" x14ac:dyDescent="0.25">
      <c r="A100" t="s">
        <v>122</v>
      </c>
      <c r="B100" t="s">
        <v>123</v>
      </c>
      <c r="C100" t="s">
        <v>350</v>
      </c>
      <c r="D100" t="s">
        <v>350</v>
      </c>
      <c r="E100" t="s">
        <v>352</v>
      </c>
      <c r="F100">
        <v>0</v>
      </c>
      <c r="G100">
        <v>0</v>
      </c>
      <c r="H100">
        <v>0</v>
      </c>
      <c r="I100">
        <v>200</v>
      </c>
      <c r="J100">
        <v>0</v>
      </c>
      <c r="K100">
        <v>200</v>
      </c>
      <c r="L100">
        <f t="shared" si="1"/>
        <v>0.02</v>
      </c>
    </row>
    <row r="101" spans="1:12" x14ac:dyDescent="0.25">
      <c r="A101" t="s">
        <v>296</v>
      </c>
      <c r="B101" t="s">
        <v>103</v>
      </c>
      <c r="C101" t="s">
        <v>351</v>
      </c>
      <c r="D101" t="s">
        <v>350</v>
      </c>
      <c r="E101" t="s">
        <v>352</v>
      </c>
      <c r="F101">
        <v>0</v>
      </c>
      <c r="G101">
        <v>0</v>
      </c>
      <c r="H101">
        <v>0</v>
      </c>
      <c r="I101">
        <v>2000</v>
      </c>
      <c r="J101">
        <v>0</v>
      </c>
      <c r="K101">
        <v>2000</v>
      </c>
      <c r="L101">
        <f t="shared" si="1"/>
        <v>0.2</v>
      </c>
    </row>
    <row r="102" spans="1:12" x14ac:dyDescent="0.25">
      <c r="A102" t="s">
        <v>124</v>
      </c>
      <c r="B102" t="s">
        <v>103</v>
      </c>
      <c r="C102" t="s">
        <v>351</v>
      </c>
      <c r="D102" t="s">
        <v>350</v>
      </c>
      <c r="E102" t="s">
        <v>352</v>
      </c>
      <c r="F102">
        <v>0</v>
      </c>
      <c r="G102">
        <v>0</v>
      </c>
      <c r="H102">
        <v>0</v>
      </c>
      <c r="I102">
        <v>800</v>
      </c>
      <c r="J102">
        <v>0</v>
      </c>
      <c r="K102">
        <v>800</v>
      </c>
      <c r="L102">
        <f t="shared" si="1"/>
        <v>0.08</v>
      </c>
    </row>
    <row r="103" spans="1:12" x14ac:dyDescent="0.25">
      <c r="A103" t="s">
        <v>125</v>
      </c>
      <c r="B103" t="s">
        <v>103</v>
      </c>
      <c r="C103" t="s">
        <v>351</v>
      </c>
      <c r="D103" t="s">
        <v>351</v>
      </c>
      <c r="E103" t="s">
        <v>353</v>
      </c>
      <c r="F103">
        <v>0</v>
      </c>
      <c r="G103">
        <v>0</v>
      </c>
      <c r="H103">
        <v>0</v>
      </c>
      <c r="I103">
        <v>2400</v>
      </c>
      <c r="J103">
        <v>0</v>
      </c>
      <c r="K103">
        <v>2400</v>
      </c>
      <c r="L103">
        <f t="shared" si="1"/>
        <v>0.24</v>
      </c>
    </row>
    <row r="104" spans="1:12" x14ac:dyDescent="0.25">
      <c r="A104" t="s">
        <v>126</v>
      </c>
      <c r="B104" t="s">
        <v>103</v>
      </c>
      <c r="C104" t="s">
        <v>351</v>
      </c>
      <c r="D104" t="s">
        <v>350</v>
      </c>
      <c r="E104" t="s">
        <v>352</v>
      </c>
      <c r="F104">
        <v>0</v>
      </c>
      <c r="G104">
        <v>0</v>
      </c>
      <c r="H104">
        <v>0</v>
      </c>
      <c r="I104">
        <v>800</v>
      </c>
      <c r="J104">
        <v>0</v>
      </c>
      <c r="K104">
        <v>800</v>
      </c>
      <c r="L104">
        <f t="shared" si="1"/>
        <v>0.08</v>
      </c>
    </row>
    <row r="105" spans="1:12" x14ac:dyDescent="0.25">
      <c r="A105" t="s">
        <v>127</v>
      </c>
      <c r="B105" t="s">
        <v>103</v>
      </c>
      <c r="C105" t="s">
        <v>351</v>
      </c>
      <c r="D105" t="s">
        <v>351</v>
      </c>
      <c r="E105" t="s">
        <v>353</v>
      </c>
      <c r="F105">
        <v>0</v>
      </c>
      <c r="G105">
        <v>0</v>
      </c>
      <c r="H105">
        <v>400</v>
      </c>
      <c r="I105">
        <v>800</v>
      </c>
      <c r="J105">
        <v>0</v>
      </c>
      <c r="K105">
        <v>1200</v>
      </c>
      <c r="L105">
        <f t="shared" si="1"/>
        <v>0.12</v>
      </c>
    </row>
    <row r="106" spans="1:12" x14ac:dyDescent="0.25">
      <c r="A106" t="s">
        <v>128</v>
      </c>
      <c r="B106" t="s">
        <v>103</v>
      </c>
      <c r="C106" t="s">
        <v>351</v>
      </c>
      <c r="D106" t="s">
        <v>351</v>
      </c>
      <c r="E106" t="s">
        <v>353</v>
      </c>
      <c r="F106">
        <v>0</v>
      </c>
      <c r="G106">
        <v>0</v>
      </c>
      <c r="H106">
        <v>400</v>
      </c>
      <c r="I106">
        <v>800</v>
      </c>
      <c r="J106">
        <v>0</v>
      </c>
      <c r="K106">
        <v>1200</v>
      </c>
      <c r="L106">
        <f t="shared" si="1"/>
        <v>0.12</v>
      </c>
    </row>
    <row r="107" spans="1:12" x14ac:dyDescent="0.25">
      <c r="A107" t="s">
        <v>129</v>
      </c>
      <c r="B107" t="s">
        <v>103</v>
      </c>
      <c r="C107" t="s">
        <v>350</v>
      </c>
      <c r="D107" t="s">
        <v>350</v>
      </c>
      <c r="E107" t="s">
        <v>353</v>
      </c>
      <c r="F107">
        <v>0</v>
      </c>
      <c r="G107">
        <v>800</v>
      </c>
      <c r="H107">
        <v>0</v>
      </c>
      <c r="I107">
        <v>800</v>
      </c>
      <c r="J107">
        <v>0</v>
      </c>
      <c r="K107">
        <v>1600</v>
      </c>
      <c r="L107">
        <f t="shared" si="1"/>
        <v>0.16</v>
      </c>
    </row>
    <row r="108" spans="1:12" x14ac:dyDescent="0.25">
      <c r="A108" t="s">
        <v>297</v>
      </c>
      <c r="B108" t="s">
        <v>103</v>
      </c>
      <c r="C108" t="s">
        <v>351</v>
      </c>
      <c r="D108" t="s">
        <v>350</v>
      </c>
      <c r="E108" t="s">
        <v>352</v>
      </c>
      <c r="F108">
        <v>0</v>
      </c>
      <c r="G108">
        <v>0</v>
      </c>
      <c r="H108">
        <v>0</v>
      </c>
      <c r="I108">
        <v>1000</v>
      </c>
      <c r="J108">
        <v>0</v>
      </c>
      <c r="K108">
        <v>1000</v>
      </c>
      <c r="L108">
        <f t="shared" si="1"/>
        <v>0.1</v>
      </c>
    </row>
    <row r="109" spans="1:12" x14ac:dyDescent="0.25">
      <c r="A109" t="s">
        <v>130</v>
      </c>
      <c r="B109" t="s">
        <v>103</v>
      </c>
      <c r="C109" t="s">
        <v>350</v>
      </c>
      <c r="D109" t="s">
        <v>350</v>
      </c>
      <c r="E109" t="s">
        <v>352</v>
      </c>
      <c r="F109">
        <v>0</v>
      </c>
      <c r="G109">
        <v>0</v>
      </c>
      <c r="H109">
        <v>25</v>
      </c>
      <c r="I109">
        <v>75</v>
      </c>
      <c r="J109">
        <v>0</v>
      </c>
      <c r="K109">
        <v>100</v>
      </c>
      <c r="L109">
        <f t="shared" si="1"/>
        <v>0.01</v>
      </c>
    </row>
    <row r="110" spans="1:12" x14ac:dyDescent="0.25">
      <c r="A110" t="s">
        <v>132</v>
      </c>
      <c r="B110" t="s">
        <v>103</v>
      </c>
      <c r="C110" t="s">
        <v>351</v>
      </c>
      <c r="D110" t="s">
        <v>351</v>
      </c>
      <c r="E110" t="s">
        <v>353</v>
      </c>
      <c r="F110">
        <v>0</v>
      </c>
      <c r="G110">
        <v>250</v>
      </c>
      <c r="H110">
        <v>0</v>
      </c>
      <c r="I110">
        <v>500</v>
      </c>
      <c r="J110">
        <v>0</v>
      </c>
      <c r="K110">
        <v>750</v>
      </c>
      <c r="L110">
        <f t="shared" si="1"/>
        <v>7.4999999999999997E-2</v>
      </c>
    </row>
    <row r="111" spans="1:12" x14ac:dyDescent="0.25">
      <c r="A111" t="s">
        <v>298</v>
      </c>
      <c r="B111" t="s">
        <v>103</v>
      </c>
      <c r="C111" t="s">
        <v>351</v>
      </c>
      <c r="D111" t="s">
        <v>350</v>
      </c>
      <c r="E111" t="s">
        <v>352</v>
      </c>
      <c r="F111">
        <v>0</v>
      </c>
      <c r="G111">
        <v>400</v>
      </c>
      <c r="H111">
        <v>0</v>
      </c>
      <c r="I111">
        <v>1000</v>
      </c>
      <c r="J111">
        <v>400</v>
      </c>
      <c r="K111">
        <v>1800</v>
      </c>
      <c r="L111">
        <f t="shared" si="1"/>
        <v>0.18</v>
      </c>
    </row>
    <row r="112" spans="1:12" x14ac:dyDescent="0.25">
      <c r="A112" t="s">
        <v>133</v>
      </c>
      <c r="B112" t="s">
        <v>103</v>
      </c>
      <c r="C112" t="s">
        <v>351</v>
      </c>
      <c r="D112" t="s">
        <v>350</v>
      </c>
      <c r="E112" t="s">
        <v>352</v>
      </c>
      <c r="F112">
        <v>0</v>
      </c>
      <c r="G112">
        <v>0</v>
      </c>
      <c r="H112">
        <v>0</v>
      </c>
      <c r="I112">
        <v>200</v>
      </c>
      <c r="J112">
        <v>0</v>
      </c>
      <c r="K112">
        <v>200</v>
      </c>
      <c r="L112">
        <f t="shared" si="1"/>
        <v>0.02</v>
      </c>
    </row>
    <row r="113" spans="1:12" x14ac:dyDescent="0.25">
      <c r="A113" t="s">
        <v>134</v>
      </c>
      <c r="B113" t="s">
        <v>103</v>
      </c>
      <c r="C113" t="s">
        <v>351</v>
      </c>
      <c r="D113" t="s">
        <v>350</v>
      </c>
      <c r="E113" t="s">
        <v>352</v>
      </c>
      <c r="F113">
        <v>0</v>
      </c>
      <c r="G113">
        <v>0</v>
      </c>
      <c r="H113">
        <v>0</v>
      </c>
      <c r="I113">
        <v>200</v>
      </c>
      <c r="J113">
        <v>0</v>
      </c>
      <c r="K113">
        <v>200</v>
      </c>
      <c r="L113">
        <f t="shared" si="1"/>
        <v>0.02</v>
      </c>
    </row>
    <row r="114" spans="1:12" x14ac:dyDescent="0.25">
      <c r="A114" t="s">
        <v>135</v>
      </c>
      <c r="B114" t="s">
        <v>103</v>
      </c>
      <c r="C114" t="s">
        <v>351</v>
      </c>
      <c r="D114" t="s">
        <v>350</v>
      </c>
      <c r="E114" t="s">
        <v>352</v>
      </c>
      <c r="F114">
        <v>0</v>
      </c>
      <c r="G114">
        <v>1000</v>
      </c>
      <c r="H114">
        <v>0</v>
      </c>
      <c r="I114">
        <v>600</v>
      </c>
      <c r="J114">
        <v>40</v>
      </c>
      <c r="K114">
        <v>1640</v>
      </c>
      <c r="L114">
        <f t="shared" si="1"/>
        <v>0.16400000000000001</v>
      </c>
    </row>
    <row r="115" spans="1:12" x14ac:dyDescent="0.25">
      <c r="A115" t="s">
        <v>136</v>
      </c>
      <c r="B115" t="s">
        <v>103</v>
      </c>
      <c r="C115" t="s">
        <v>351</v>
      </c>
      <c r="D115" t="s">
        <v>351</v>
      </c>
      <c r="E115" t="s">
        <v>352</v>
      </c>
      <c r="F115">
        <v>0</v>
      </c>
      <c r="G115">
        <v>0</v>
      </c>
      <c r="H115">
        <v>0</v>
      </c>
      <c r="I115">
        <v>200</v>
      </c>
      <c r="J115">
        <v>0</v>
      </c>
      <c r="K115">
        <v>200</v>
      </c>
      <c r="L115">
        <f t="shared" si="1"/>
        <v>0.02</v>
      </c>
    </row>
    <row r="116" spans="1:12" x14ac:dyDescent="0.25">
      <c r="A116" t="s">
        <v>299</v>
      </c>
      <c r="B116" t="s">
        <v>103</v>
      </c>
      <c r="C116" t="s">
        <v>351</v>
      </c>
      <c r="D116" t="s">
        <v>351</v>
      </c>
      <c r="E116" t="s">
        <v>352</v>
      </c>
      <c r="F116">
        <v>0</v>
      </c>
      <c r="G116">
        <v>0</v>
      </c>
      <c r="H116">
        <v>400</v>
      </c>
      <c r="I116">
        <v>1000</v>
      </c>
      <c r="J116">
        <v>0</v>
      </c>
      <c r="K116">
        <v>1400</v>
      </c>
      <c r="L116">
        <f t="shared" si="1"/>
        <v>0.14000000000000001</v>
      </c>
    </row>
    <row r="117" spans="1:12" x14ac:dyDescent="0.25">
      <c r="A117" t="s">
        <v>137</v>
      </c>
      <c r="B117" t="s">
        <v>103</v>
      </c>
      <c r="C117" t="s">
        <v>351</v>
      </c>
      <c r="D117" t="s">
        <v>351</v>
      </c>
      <c r="E117" t="s">
        <v>352</v>
      </c>
      <c r="F117">
        <v>0</v>
      </c>
      <c r="G117">
        <v>100</v>
      </c>
      <c r="H117">
        <v>0</v>
      </c>
      <c r="I117">
        <v>100</v>
      </c>
      <c r="J117">
        <v>0</v>
      </c>
      <c r="K117">
        <v>200</v>
      </c>
      <c r="L117">
        <f t="shared" si="1"/>
        <v>0.02</v>
      </c>
    </row>
    <row r="118" spans="1:12" x14ac:dyDescent="0.25">
      <c r="A118" t="s">
        <v>300</v>
      </c>
      <c r="B118" t="s">
        <v>103</v>
      </c>
      <c r="C118" t="s">
        <v>350</v>
      </c>
      <c r="D118" t="s">
        <v>350</v>
      </c>
      <c r="E118" t="s">
        <v>352</v>
      </c>
      <c r="F118">
        <v>0</v>
      </c>
      <c r="G118">
        <v>80</v>
      </c>
      <c r="H118">
        <v>0</v>
      </c>
      <c r="I118">
        <v>1000</v>
      </c>
      <c r="J118">
        <v>0</v>
      </c>
      <c r="K118">
        <v>1080</v>
      </c>
      <c r="L118">
        <f t="shared" si="1"/>
        <v>0.108</v>
      </c>
    </row>
    <row r="119" spans="1:12" x14ac:dyDescent="0.25">
      <c r="A119" t="s">
        <v>138</v>
      </c>
      <c r="B119" t="s">
        <v>103</v>
      </c>
      <c r="C119" t="s">
        <v>351</v>
      </c>
      <c r="D119" t="s">
        <v>351</v>
      </c>
      <c r="E119" t="s">
        <v>352</v>
      </c>
      <c r="F119">
        <v>0</v>
      </c>
      <c r="G119">
        <v>0</v>
      </c>
      <c r="H119">
        <v>50</v>
      </c>
      <c r="I119">
        <v>400</v>
      </c>
      <c r="J119">
        <v>0</v>
      </c>
      <c r="K119">
        <v>450</v>
      </c>
      <c r="L119">
        <f t="shared" si="1"/>
        <v>4.4999999999999998E-2</v>
      </c>
    </row>
    <row r="120" spans="1:12" x14ac:dyDescent="0.25">
      <c r="A120" t="s">
        <v>301</v>
      </c>
      <c r="B120" t="s">
        <v>103</v>
      </c>
      <c r="C120" t="s">
        <v>351</v>
      </c>
      <c r="D120" t="s">
        <v>351</v>
      </c>
      <c r="E120" t="s">
        <v>352</v>
      </c>
      <c r="F120">
        <v>0</v>
      </c>
      <c r="G120">
        <v>200</v>
      </c>
      <c r="H120">
        <v>0</v>
      </c>
      <c r="I120">
        <v>1000</v>
      </c>
      <c r="J120">
        <v>0</v>
      </c>
      <c r="K120">
        <v>1200</v>
      </c>
      <c r="L120">
        <f t="shared" si="1"/>
        <v>0.12</v>
      </c>
    </row>
    <row r="121" spans="1:12" x14ac:dyDescent="0.25">
      <c r="A121" t="s">
        <v>302</v>
      </c>
      <c r="B121" t="s">
        <v>103</v>
      </c>
      <c r="C121" t="s">
        <v>351</v>
      </c>
      <c r="D121" t="s">
        <v>350</v>
      </c>
      <c r="E121" t="s">
        <v>352</v>
      </c>
      <c r="F121">
        <v>0</v>
      </c>
      <c r="G121">
        <v>0</v>
      </c>
      <c r="H121">
        <v>500</v>
      </c>
      <c r="I121">
        <v>2000</v>
      </c>
      <c r="J121">
        <v>600</v>
      </c>
      <c r="K121">
        <v>3100</v>
      </c>
      <c r="L121">
        <f t="shared" si="1"/>
        <v>0.31</v>
      </c>
    </row>
    <row r="122" spans="1:12" x14ac:dyDescent="0.25">
      <c r="A122" t="s">
        <v>303</v>
      </c>
      <c r="B122" t="s">
        <v>103</v>
      </c>
      <c r="C122" t="s">
        <v>351</v>
      </c>
      <c r="D122" t="s">
        <v>350</v>
      </c>
      <c r="E122" t="s">
        <v>352</v>
      </c>
      <c r="F122">
        <v>0</v>
      </c>
      <c r="G122">
        <v>0</v>
      </c>
      <c r="H122">
        <v>0</v>
      </c>
      <c r="I122">
        <v>1500</v>
      </c>
      <c r="J122">
        <v>100</v>
      </c>
      <c r="K122">
        <v>1600</v>
      </c>
      <c r="L122">
        <f t="shared" si="1"/>
        <v>0.16</v>
      </c>
    </row>
    <row r="123" spans="1:12" x14ac:dyDescent="0.25">
      <c r="A123" t="s">
        <v>304</v>
      </c>
      <c r="B123" t="s">
        <v>103</v>
      </c>
      <c r="C123" t="s">
        <v>351</v>
      </c>
      <c r="D123" t="s">
        <v>350</v>
      </c>
      <c r="E123" t="s">
        <v>352</v>
      </c>
      <c r="F123">
        <v>0</v>
      </c>
      <c r="G123">
        <v>2000</v>
      </c>
      <c r="H123">
        <v>0</v>
      </c>
      <c r="I123">
        <v>4000</v>
      </c>
      <c r="J123">
        <v>0</v>
      </c>
      <c r="K123">
        <v>6000</v>
      </c>
      <c r="L123">
        <f t="shared" si="1"/>
        <v>0.6</v>
      </c>
    </row>
    <row r="124" spans="1:12" x14ac:dyDescent="0.25">
      <c r="A124" t="s">
        <v>139</v>
      </c>
      <c r="B124" t="s">
        <v>103</v>
      </c>
      <c r="C124" t="s">
        <v>351</v>
      </c>
      <c r="D124" t="s">
        <v>351</v>
      </c>
      <c r="E124" t="s">
        <v>353</v>
      </c>
      <c r="F124">
        <v>0</v>
      </c>
      <c r="G124">
        <v>0</v>
      </c>
      <c r="H124">
        <v>120</v>
      </c>
      <c r="I124">
        <v>0</v>
      </c>
      <c r="J124">
        <v>0</v>
      </c>
      <c r="K124">
        <v>120</v>
      </c>
      <c r="L124">
        <f t="shared" si="1"/>
        <v>1.2E-2</v>
      </c>
    </row>
    <row r="125" spans="1:12" x14ac:dyDescent="0.25">
      <c r="A125" t="s">
        <v>305</v>
      </c>
      <c r="B125" t="s">
        <v>103</v>
      </c>
      <c r="C125" t="s">
        <v>350</v>
      </c>
      <c r="D125" t="s">
        <v>350</v>
      </c>
      <c r="E125" t="s">
        <v>353</v>
      </c>
      <c r="F125">
        <v>0</v>
      </c>
      <c r="G125">
        <v>0</v>
      </c>
      <c r="H125">
        <v>0</v>
      </c>
      <c r="I125">
        <v>2000</v>
      </c>
      <c r="J125">
        <v>0</v>
      </c>
      <c r="K125">
        <v>2000</v>
      </c>
      <c r="L125">
        <f t="shared" si="1"/>
        <v>0.2</v>
      </c>
    </row>
    <row r="126" spans="1:12" x14ac:dyDescent="0.25">
      <c r="A126" t="s">
        <v>140</v>
      </c>
      <c r="B126" t="s">
        <v>103</v>
      </c>
      <c r="C126" t="s">
        <v>350</v>
      </c>
      <c r="D126" t="s">
        <v>350</v>
      </c>
      <c r="E126" t="s">
        <v>353</v>
      </c>
      <c r="F126">
        <v>0</v>
      </c>
      <c r="G126">
        <v>80</v>
      </c>
      <c r="H126">
        <v>0</v>
      </c>
      <c r="I126">
        <v>100</v>
      </c>
      <c r="J126">
        <v>0</v>
      </c>
      <c r="K126">
        <v>180</v>
      </c>
      <c r="L126">
        <f t="shared" si="1"/>
        <v>1.7999999999999999E-2</v>
      </c>
    </row>
    <row r="127" spans="1:12" x14ac:dyDescent="0.25">
      <c r="A127" t="s">
        <v>141</v>
      </c>
      <c r="B127" t="s">
        <v>103</v>
      </c>
      <c r="C127" t="s">
        <v>351</v>
      </c>
      <c r="D127" t="s">
        <v>351</v>
      </c>
      <c r="E127" t="s">
        <v>352</v>
      </c>
      <c r="F127">
        <v>0</v>
      </c>
      <c r="G127">
        <v>0</v>
      </c>
      <c r="H127">
        <v>0</v>
      </c>
      <c r="I127">
        <v>200</v>
      </c>
      <c r="J127">
        <v>100</v>
      </c>
      <c r="K127">
        <v>300</v>
      </c>
      <c r="L127">
        <f t="shared" si="1"/>
        <v>0.03</v>
      </c>
    </row>
    <row r="128" spans="1:12" x14ac:dyDescent="0.25">
      <c r="A128" t="s">
        <v>306</v>
      </c>
      <c r="B128" t="s">
        <v>103</v>
      </c>
      <c r="C128" t="s">
        <v>351</v>
      </c>
      <c r="D128" t="s">
        <v>350</v>
      </c>
      <c r="E128" t="s">
        <v>352</v>
      </c>
      <c r="F128">
        <v>0</v>
      </c>
      <c r="G128">
        <v>0</v>
      </c>
      <c r="H128">
        <v>100</v>
      </c>
      <c r="I128">
        <v>200</v>
      </c>
      <c r="J128">
        <v>0</v>
      </c>
      <c r="K128">
        <v>300</v>
      </c>
      <c r="L128">
        <f t="shared" si="1"/>
        <v>0.03</v>
      </c>
    </row>
    <row r="129" spans="1:12" x14ac:dyDescent="0.25">
      <c r="A129" t="s">
        <v>142</v>
      </c>
      <c r="B129" t="s">
        <v>103</v>
      </c>
      <c r="C129" t="s">
        <v>350</v>
      </c>
      <c r="D129" t="s">
        <v>350</v>
      </c>
      <c r="E129" t="s">
        <v>352</v>
      </c>
      <c r="F129">
        <v>0</v>
      </c>
      <c r="G129">
        <v>0</v>
      </c>
      <c r="H129">
        <v>0</v>
      </c>
      <c r="I129">
        <v>600</v>
      </c>
      <c r="J129">
        <v>0</v>
      </c>
      <c r="K129">
        <v>600</v>
      </c>
      <c r="L129">
        <f t="shared" si="1"/>
        <v>0.06</v>
      </c>
    </row>
    <row r="130" spans="1:12" x14ac:dyDescent="0.25">
      <c r="A130" t="s">
        <v>307</v>
      </c>
      <c r="B130" t="s">
        <v>103</v>
      </c>
      <c r="C130" t="s">
        <v>351</v>
      </c>
      <c r="D130" t="s">
        <v>350</v>
      </c>
      <c r="E130" t="s">
        <v>353</v>
      </c>
      <c r="F130">
        <v>0</v>
      </c>
      <c r="G130">
        <v>0</v>
      </c>
      <c r="H130">
        <v>200</v>
      </c>
      <c r="I130">
        <v>400</v>
      </c>
      <c r="J130">
        <v>0</v>
      </c>
      <c r="K130">
        <v>600</v>
      </c>
      <c r="L130">
        <f t="shared" si="1"/>
        <v>0.06</v>
      </c>
    </row>
    <row r="131" spans="1:12" x14ac:dyDescent="0.25">
      <c r="A131" t="s">
        <v>143</v>
      </c>
      <c r="B131" t="s">
        <v>103</v>
      </c>
      <c r="C131" t="s">
        <v>351</v>
      </c>
      <c r="D131" t="s">
        <v>350</v>
      </c>
      <c r="E131" t="s">
        <v>352</v>
      </c>
      <c r="F131">
        <v>0</v>
      </c>
      <c r="G131">
        <v>0</v>
      </c>
      <c r="H131">
        <v>0</v>
      </c>
      <c r="I131">
        <v>80</v>
      </c>
      <c r="J131">
        <v>20</v>
      </c>
      <c r="K131">
        <v>100</v>
      </c>
      <c r="L131">
        <f t="shared" ref="L131:L194" si="2">K131/10000</f>
        <v>0.01</v>
      </c>
    </row>
    <row r="132" spans="1:12" x14ac:dyDescent="0.25">
      <c r="A132" t="s">
        <v>308</v>
      </c>
      <c r="B132" t="s">
        <v>103</v>
      </c>
      <c r="C132" t="s">
        <v>351</v>
      </c>
      <c r="D132" t="s">
        <v>351</v>
      </c>
      <c r="E132" t="s">
        <v>352</v>
      </c>
      <c r="F132">
        <v>0</v>
      </c>
      <c r="G132">
        <v>0</v>
      </c>
      <c r="H132">
        <v>200</v>
      </c>
      <c r="I132">
        <v>2000</v>
      </c>
      <c r="J132">
        <v>0</v>
      </c>
      <c r="K132">
        <v>2200</v>
      </c>
      <c r="L132">
        <f t="shared" si="2"/>
        <v>0.22</v>
      </c>
    </row>
    <row r="133" spans="1:12" x14ac:dyDescent="0.25">
      <c r="A133" t="s">
        <v>309</v>
      </c>
      <c r="B133">
        <v>0</v>
      </c>
      <c r="C133" t="s">
        <v>351</v>
      </c>
      <c r="D133" t="s">
        <v>351</v>
      </c>
      <c r="E133" t="s">
        <v>352</v>
      </c>
      <c r="F133">
        <v>0</v>
      </c>
      <c r="G133">
        <v>0</v>
      </c>
      <c r="H133">
        <v>25</v>
      </c>
      <c r="I133">
        <v>1500</v>
      </c>
      <c r="J133">
        <v>0</v>
      </c>
      <c r="K133">
        <v>1525</v>
      </c>
      <c r="L133">
        <f t="shared" si="2"/>
        <v>0.1525</v>
      </c>
    </row>
    <row r="134" spans="1:12" x14ac:dyDescent="0.25">
      <c r="A134" t="s">
        <v>144</v>
      </c>
      <c r="B134" t="s">
        <v>103</v>
      </c>
      <c r="C134" t="s">
        <v>351</v>
      </c>
      <c r="D134" t="s">
        <v>350</v>
      </c>
      <c r="E134" t="s">
        <v>352</v>
      </c>
      <c r="F134">
        <v>0</v>
      </c>
      <c r="G134">
        <v>0</v>
      </c>
      <c r="H134">
        <v>75</v>
      </c>
      <c r="I134">
        <v>100</v>
      </c>
      <c r="J134">
        <v>0</v>
      </c>
      <c r="K134">
        <v>175</v>
      </c>
      <c r="L134">
        <f t="shared" si="2"/>
        <v>1.7500000000000002E-2</v>
      </c>
    </row>
    <row r="135" spans="1:12" x14ac:dyDescent="0.25">
      <c r="A135" t="s">
        <v>145</v>
      </c>
      <c r="B135" t="s">
        <v>103</v>
      </c>
      <c r="C135" t="s">
        <v>351</v>
      </c>
      <c r="D135" t="s">
        <v>350</v>
      </c>
      <c r="E135" t="s">
        <v>352</v>
      </c>
      <c r="F135">
        <v>0</v>
      </c>
      <c r="G135">
        <v>40</v>
      </c>
      <c r="H135">
        <v>0</v>
      </c>
      <c r="I135">
        <v>0</v>
      </c>
      <c r="J135">
        <v>0</v>
      </c>
      <c r="K135">
        <v>40</v>
      </c>
      <c r="L135">
        <f t="shared" si="2"/>
        <v>4.0000000000000001E-3</v>
      </c>
    </row>
    <row r="136" spans="1:12" x14ac:dyDescent="0.25">
      <c r="A136" t="s">
        <v>310</v>
      </c>
      <c r="B136" t="s">
        <v>103</v>
      </c>
      <c r="C136" t="s">
        <v>351</v>
      </c>
      <c r="D136" t="s">
        <v>351</v>
      </c>
      <c r="E136" t="s">
        <v>352</v>
      </c>
      <c r="F136">
        <v>0</v>
      </c>
      <c r="G136">
        <v>0</v>
      </c>
      <c r="H136">
        <v>0</v>
      </c>
      <c r="I136">
        <v>1500</v>
      </c>
      <c r="J136">
        <v>0</v>
      </c>
      <c r="K136">
        <v>1500</v>
      </c>
      <c r="L136">
        <f t="shared" si="2"/>
        <v>0.15</v>
      </c>
    </row>
    <row r="137" spans="1:12" x14ac:dyDescent="0.25">
      <c r="A137" t="s">
        <v>311</v>
      </c>
      <c r="B137" t="s">
        <v>103</v>
      </c>
      <c r="C137" t="s">
        <v>351</v>
      </c>
      <c r="D137" t="s">
        <v>351</v>
      </c>
      <c r="E137" t="s">
        <v>352</v>
      </c>
      <c r="F137">
        <v>0</v>
      </c>
      <c r="G137">
        <v>0</v>
      </c>
      <c r="H137">
        <v>0</v>
      </c>
      <c r="I137">
        <v>100</v>
      </c>
      <c r="J137">
        <v>0</v>
      </c>
      <c r="K137">
        <v>100</v>
      </c>
      <c r="L137">
        <f t="shared" si="2"/>
        <v>0.01</v>
      </c>
    </row>
    <row r="138" spans="1:12" x14ac:dyDescent="0.25">
      <c r="A138" t="s">
        <v>312</v>
      </c>
      <c r="B138" t="s">
        <v>103</v>
      </c>
      <c r="C138" t="s">
        <v>351</v>
      </c>
      <c r="D138" t="s">
        <v>350</v>
      </c>
      <c r="E138" t="s">
        <v>353</v>
      </c>
      <c r="F138">
        <v>0</v>
      </c>
      <c r="G138">
        <v>0</v>
      </c>
      <c r="H138">
        <v>0</v>
      </c>
      <c r="I138">
        <v>2000</v>
      </c>
      <c r="J138">
        <v>0</v>
      </c>
      <c r="K138">
        <v>2000</v>
      </c>
      <c r="L138">
        <f t="shared" si="2"/>
        <v>0.2</v>
      </c>
    </row>
    <row r="139" spans="1:12" x14ac:dyDescent="0.25">
      <c r="A139" t="s">
        <v>313</v>
      </c>
      <c r="B139" t="s">
        <v>103</v>
      </c>
      <c r="C139" t="s">
        <v>351</v>
      </c>
      <c r="D139" t="s">
        <v>351</v>
      </c>
      <c r="E139" t="s">
        <v>352</v>
      </c>
      <c r="F139">
        <v>0</v>
      </c>
      <c r="G139">
        <v>0</v>
      </c>
      <c r="H139">
        <v>0</v>
      </c>
      <c r="I139">
        <v>1000</v>
      </c>
      <c r="J139">
        <v>0</v>
      </c>
      <c r="K139">
        <v>1000</v>
      </c>
      <c r="L139">
        <f t="shared" si="2"/>
        <v>0.1</v>
      </c>
    </row>
    <row r="140" spans="1:12" x14ac:dyDescent="0.25">
      <c r="A140" t="s">
        <v>146</v>
      </c>
      <c r="B140" t="s">
        <v>103</v>
      </c>
      <c r="C140" t="s">
        <v>351</v>
      </c>
      <c r="D140" t="s">
        <v>351</v>
      </c>
      <c r="E140" t="s">
        <v>352</v>
      </c>
      <c r="F140">
        <v>0</v>
      </c>
      <c r="G140">
        <v>0</v>
      </c>
      <c r="H140">
        <v>0</v>
      </c>
      <c r="I140">
        <v>200</v>
      </c>
      <c r="J140">
        <v>0</v>
      </c>
      <c r="K140">
        <v>200</v>
      </c>
      <c r="L140">
        <f t="shared" si="2"/>
        <v>0.02</v>
      </c>
    </row>
    <row r="141" spans="1:12" x14ac:dyDescent="0.25">
      <c r="A141" t="s">
        <v>147</v>
      </c>
      <c r="B141" t="s">
        <v>103</v>
      </c>
      <c r="C141" t="s">
        <v>350</v>
      </c>
      <c r="D141" t="s">
        <v>350</v>
      </c>
      <c r="E141" t="s">
        <v>353</v>
      </c>
      <c r="F141">
        <v>0</v>
      </c>
      <c r="G141">
        <v>200</v>
      </c>
      <c r="H141">
        <v>0</v>
      </c>
      <c r="I141">
        <v>400</v>
      </c>
      <c r="J141">
        <v>0</v>
      </c>
      <c r="K141">
        <v>600</v>
      </c>
      <c r="L141">
        <f t="shared" si="2"/>
        <v>0.06</v>
      </c>
    </row>
    <row r="142" spans="1:12" x14ac:dyDescent="0.25">
      <c r="A142" t="s">
        <v>148</v>
      </c>
      <c r="B142" t="s">
        <v>103</v>
      </c>
      <c r="C142" t="s">
        <v>350</v>
      </c>
      <c r="D142" t="s">
        <v>350</v>
      </c>
      <c r="E142" t="s">
        <v>353</v>
      </c>
      <c r="F142">
        <v>0</v>
      </c>
      <c r="G142">
        <v>0</v>
      </c>
      <c r="H142">
        <v>0</v>
      </c>
      <c r="I142">
        <v>200</v>
      </c>
      <c r="J142">
        <v>80</v>
      </c>
      <c r="K142">
        <v>280</v>
      </c>
      <c r="L142">
        <f t="shared" si="2"/>
        <v>2.8000000000000001E-2</v>
      </c>
    </row>
    <row r="143" spans="1:12" x14ac:dyDescent="0.25">
      <c r="A143" t="s">
        <v>149</v>
      </c>
      <c r="B143" t="s">
        <v>103</v>
      </c>
      <c r="C143" t="s">
        <v>351</v>
      </c>
      <c r="D143" t="s">
        <v>351</v>
      </c>
      <c r="E143" t="s">
        <v>352</v>
      </c>
      <c r="F143">
        <v>0</v>
      </c>
      <c r="G143">
        <v>0</v>
      </c>
      <c r="H143">
        <v>0</v>
      </c>
      <c r="I143">
        <v>400</v>
      </c>
      <c r="J143">
        <v>40</v>
      </c>
      <c r="K143">
        <v>440</v>
      </c>
      <c r="L143">
        <f t="shared" si="2"/>
        <v>4.3999999999999997E-2</v>
      </c>
    </row>
    <row r="144" spans="1:12" x14ac:dyDescent="0.25">
      <c r="A144" t="s">
        <v>150</v>
      </c>
      <c r="B144" t="s">
        <v>103</v>
      </c>
      <c r="C144" t="s">
        <v>351</v>
      </c>
      <c r="D144" t="s">
        <v>351</v>
      </c>
      <c r="E144" t="s">
        <v>353</v>
      </c>
      <c r="F144">
        <v>0</v>
      </c>
      <c r="G144">
        <v>0</v>
      </c>
      <c r="H144">
        <v>40</v>
      </c>
      <c r="I144">
        <v>200</v>
      </c>
      <c r="J144">
        <v>40</v>
      </c>
      <c r="K144">
        <v>280</v>
      </c>
      <c r="L144">
        <f t="shared" si="2"/>
        <v>2.8000000000000001E-2</v>
      </c>
    </row>
    <row r="145" spans="1:12" x14ac:dyDescent="0.25">
      <c r="A145" t="s">
        <v>314</v>
      </c>
      <c r="B145" t="s">
        <v>103</v>
      </c>
      <c r="C145" t="s">
        <v>351</v>
      </c>
      <c r="D145" t="s">
        <v>351</v>
      </c>
      <c r="E145" t="s">
        <v>352</v>
      </c>
      <c r="F145">
        <v>0</v>
      </c>
      <c r="G145">
        <v>2000</v>
      </c>
      <c r="H145">
        <v>0</v>
      </c>
      <c r="I145">
        <v>4000</v>
      </c>
      <c r="J145">
        <v>800</v>
      </c>
      <c r="K145">
        <v>6800</v>
      </c>
      <c r="L145">
        <f t="shared" si="2"/>
        <v>0.68</v>
      </c>
    </row>
    <row r="146" spans="1:12" x14ac:dyDescent="0.25">
      <c r="A146" t="s">
        <v>315</v>
      </c>
      <c r="B146" t="s">
        <v>103</v>
      </c>
      <c r="C146" t="s">
        <v>350</v>
      </c>
      <c r="D146" t="s">
        <v>350</v>
      </c>
      <c r="E146" t="s">
        <v>352</v>
      </c>
      <c r="F146">
        <v>0</v>
      </c>
      <c r="G146">
        <v>1000</v>
      </c>
      <c r="H146">
        <v>0</v>
      </c>
      <c r="I146">
        <v>4000</v>
      </c>
      <c r="J146">
        <v>800</v>
      </c>
      <c r="K146">
        <v>5800</v>
      </c>
      <c r="L146">
        <f t="shared" si="2"/>
        <v>0.57999999999999996</v>
      </c>
    </row>
    <row r="147" spans="1:12" x14ac:dyDescent="0.25">
      <c r="A147" t="s">
        <v>316</v>
      </c>
      <c r="B147" t="s">
        <v>103</v>
      </c>
      <c r="C147" t="s">
        <v>351</v>
      </c>
      <c r="D147" t="s">
        <v>350</v>
      </c>
      <c r="E147" t="s">
        <v>352</v>
      </c>
      <c r="F147">
        <v>0</v>
      </c>
      <c r="G147">
        <v>0</v>
      </c>
      <c r="H147">
        <v>0</v>
      </c>
      <c r="I147">
        <v>1250</v>
      </c>
      <c r="J147">
        <v>0</v>
      </c>
      <c r="K147">
        <v>1250</v>
      </c>
      <c r="L147">
        <f t="shared" si="2"/>
        <v>0.125</v>
      </c>
    </row>
    <row r="148" spans="1:12" x14ac:dyDescent="0.25">
      <c r="A148" t="s">
        <v>317</v>
      </c>
      <c r="B148" t="s">
        <v>103</v>
      </c>
      <c r="C148" t="s">
        <v>351</v>
      </c>
      <c r="D148" t="s">
        <v>351</v>
      </c>
      <c r="E148" t="s">
        <v>352</v>
      </c>
      <c r="F148">
        <v>0</v>
      </c>
      <c r="G148">
        <v>100</v>
      </c>
      <c r="H148">
        <v>1500</v>
      </c>
      <c r="I148">
        <v>200</v>
      </c>
      <c r="J148">
        <v>0</v>
      </c>
      <c r="K148">
        <v>1800</v>
      </c>
      <c r="L148">
        <f t="shared" si="2"/>
        <v>0.18</v>
      </c>
    </row>
    <row r="149" spans="1:12" x14ac:dyDescent="0.25">
      <c r="A149" t="s">
        <v>151</v>
      </c>
      <c r="B149" t="s">
        <v>103</v>
      </c>
      <c r="C149" t="s">
        <v>351</v>
      </c>
      <c r="D149" t="s">
        <v>351</v>
      </c>
      <c r="E149" t="s">
        <v>352</v>
      </c>
      <c r="F149">
        <v>0</v>
      </c>
      <c r="G149">
        <v>0</v>
      </c>
      <c r="H149">
        <v>0</v>
      </c>
      <c r="I149">
        <v>200</v>
      </c>
      <c r="J149">
        <v>0</v>
      </c>
      <c r="K149">
        <v>200</v>
      </c>
      <c r="L149">
        <f t="shared" si="2"/>
        <v>0.02</v>
      </c>
    </row>
    <row r="150" spans="1:12" x14ac:dyDescent="0.25">
      <c r="A150" t="s">
        <v>152</v>
      </c>
      <c r="B150" t="s">
        <v>103</v>
      </c>
      <c r="C150" t="s">
        <v>351</v>
      </c>
      <c r="D150" t="s">
        <v>350</v>
      </c>
      <c r="E150" t="s">
        <v>352</v>
      </c>
      <c r="F150">
        <v>0</v>
      </c>
      <c r="G150">
        <v>0</v>
      </c>
      <c r="H150">
        <v>0</v>
      </c>
      <c r="I150">
        <v>75</v>
      </c>
      <c r="J150">
        <v>0</v>
      </c>
      <c r="K150">
        <v>75</v>
      </c>
      <c r="L150">
        <f t="shared" si="2"/>
        <v>7.4999999999999997E-3</v>
      </c>
    </row>
    <row r="151" spans="1:12" x14ac:dyDescent="0.25">
      <c r="A151" t="s">
        <v>153</v>
      </c>
      <c r="B151" t="s">
        <v>12</v>
      </c>
      <c r="C151" t="s">
        <v>351</v>
      </c>
      <c r="D151" t="s">
        <v>350</v>
      </c>
      <c r="E151" t="s">
        <v>352</v>
      </c>
      <c r="F151">
        <v>0</v>
      </c>
      <c r="G151">
        <v>1000</v>
      </c>
      <c r="H151">
        <v>400</v>
      </c>
      <c r="I151">
        <v>0</v>
      </c>
      <c r="J151">
        <v>0</v>
      </c>
      <c r="K151">
        <v>1400</v>
      </c>
      <c r="L151">
        <f t="shared" si="2"/>
        <v>0.14000000000000001</v>
      </c>
    </row>
    <row r="152" spans="1:12" x14ac:dyDescent="0.25">
      <c r="A152" t="s">
        <v>155</v>
      </c>
      <c r="B152" t="s">
        <v>103</v>
      </c>
      <c r="C152" t="s">
        <v>351</v>
      </c>
      <c r="D152" t="s">
        <v>350</v>
      </c>
      <c r="E152" t="s">
        <v>352</v>
      </c>
      <c r="F152">
        <v>0</v>
      </c>
      <c r="G152">
        <v>0</v>
      </c>
      <c r="H152">
        <v>0</v>
      </c>
      <c r="I152">
        <v>400</v>
      </c>
      <c r="J152">
        <v>0</v>
      </c>
      <c r="K152">
        <v>400</v>
      </c>
      <c r="L152">
        <f t="shared" si="2"/>
        <v>0.04</v>
      </c>
    </row>
    <row r="153" spans="1:12" x14ac:dyDescent="0.25">
      <c r="A153" t="s">
        <v>318</v>
      </c>
      <c r="B153" t="s">
        <v>12</v>
      </c>
      <c r="C153" t="s">
        <v>350</v>
      </c>
      <c r="D153" t="s">
        <v>350</v>
      </c>
      <c r="E153" t="s">
        <v>352</v>
      </c>
      <c r="F153">
        <v>0</v>
      </c>
      <c r="G153">
        <v>4000</v>
      </c>
      <c r="H153">
        <v>0</v>
      </c>
      <c r="I153">
        <v>1500</v>
      </c>
      <c r="J153">
        <v>1000</v>
      </c>
      <c r="K153">
        <v>6500</v>
      </c>
      <c r="L153">
        <f t="shared" si="2"/>
        <v>0.65</v>
      </c>
    </row>
    <row r="154" spans="1:12" x14ac:dyDescent="0.25">
      <c r="A154" t="s">
        <v>156</v>
      </c>
      <c r="B154" t="s">
        <v>123</v>
      </c>
      <c r="C154" t="s">
        <v>350</v>
      </c>
      <c r="D154" t="s">
        <v>350</v>
      </c>
      <c r="E154" t="s">
        <v>352</v>
      </c>
      <c r="F154">
        <v>0</v>
      </c>
      <c r="G154">
        <v>0</v>
      </c>
      <c r="H154">
        <v>0</v>
      </c>
      <c r="I154">
        <v>0</v>
      </c>
      <c r="J154">
        <v>400</v>
      </c>
      <c r="K154">
        <v>400</v>
      </c>
      <c r="L154">
        <f t="shared" si="2"/>
        <v>0.04</v>
      </c>
    </row>
    <row r="155" spans="1:12" x14ac:dyDescent="0.25">
      <c r="A155" t="s">
        <v>157</v>
      </c>
      <c r="B155" t="s">
        <v>123</v>
      </c>
      <c r="C155" t="s">
        <v>351</v>
      </c>
      <c r="D155" t="s">
        <v>351</v>
      </c>
      <c r="E155" t="s">
        <v>352</v>
      </c>
      <c r="F155">
        <v>0</v>
      </c>
      <c r="G155">
        <v>0</v>
      </c>
      <c r="H155">
        <v>0</v>
      </c>
      <c r="I155">
        <v>300</v>
      </c>
      <c r="J155">
        <v>0</v>
      </c>
      <c r="K155">
        <v>300</v>
      </c>
      <c r="L155">
        <f t="shared" si="2"/>
        <v>0.03</v>
      </c>
    </row>
    <row r="156" spans="1:12" x14ac:dyDescent="0.25">
      <c r="A156" t="s">
        <v>158</v>
      </c>
      <c r="B156" t="s">
        <v>123</v>
      </c>
      <c r="C156" t="s">
        <v>351</v>
      </c>
      <c r="D156" t="s">
        <v>351</v>
      </c>
      <c r="E156" t="s">
        <v>352</v>
      </c>
      <c r="F156">
        <v>0</v>
      </c>
      <c r="G156">
        <v>0</v>
      </c>
      <c r="H156">
        <v>0</v>
      </c>
      <c r="I156">
        <v>800</v>
      </c>
      <c r="J156">
        <v>0</v>
      </c>
      <c r="K156">
        <v>800</v>
      </c>
      <c r="L156">
        <f t="shared" si="2"/>
        <v>0.08</v>
      </c>
    </row>
    <row r="157" spans="1:12" x14ac:dyDescent="0.25">
      <c r="A157" t="s">
        <v>319</v>
      </c>
      <c r="B157" t="s">
        <v>123</v>
      </c>
      <c r="C157" t="s">
        <v>351</v>
      </c>
      <c r="D157" t="s">
        <v>351</v>
      </c>
      <c r="E157" t="s">
        <v>353</v>
      </c>
      <c r="F157">
        <v>0</v>
      </c>
      <c r="G157">
        <v>500</v>
      </c>
      <c r="H157">
        <v>0</v>
      </c>
      <c r="I157">
        <v>4000</v>
      </c>
      <c r="J157">
        <v>1100</v>
      </c>
      <c r="K157">
        <v>5600</v>
      </c>
      <c r="L157">
        <f t="shared" si="2"/>
        <v>0.56000000000000005</v>
      </c>
    </row>
    <row r="158" spans="1:12" x14ac:dyDescent="0.25">
      <c r="A158" t="s">
        <v>320</v>
      </c>
      <c r="B158" t="s">
        <v>123</v>
      </c>
      <c r="C158" t="s">
        <v>351</v>
      </c>
      <c r="D158" t="s">
        <v>351</v>
      </c>
      <c r="E158" t="s">
        <v>352</v>
      </c>
      <c r="F158">
        <v>0</v>
      </c>
      <c r="G158">
        <v>500</v>
      </c>
      <c r="H158">
        <v>600</v>
      </c>
      <c r="I158">
        <v>1500</v>
      </c>
      <c r="J158">
        <v>0</v>
      </c>
      <c r="K158">
        <v>2600</v>
      </c>
      <c r="L158">
        <f t="shared" si="2"/>
        <v>0.26</v>
      </c>
    </row>
    <row r="159" spans="1:12" x14ac:dyDescent="0.25">
      <c r="A159" t="s">
        <v>321</v>
      </c>
      <c r="B159" t="s">
        <v>123</v>
      </c>
      <c r="C159" t="s">
        <v>351</v>
      </c>
      <c r="D159" t="s">
        <v>351</v>
      </c>
      <c r="E159" t="s">
        <v>353</v>
      </c>
      <c r="F159">
        <v>0</v>
      </c>
      <c r="G159">
        <v>0</v>
      </c>
      <c r="H159">
        <v>200</v>
      </c>
      <c r="I159">
        <v>1500</v>
      </c>
      <c r="J159">
        <v>400</v>
      </c>
      <c r="K159">
        <v>2100</v>
      </c>
      <c r="L159">
        <f t="shared" si="2"/>
        <v>0.21</v>
      </c>
    </row>
    <row r="160" spans="1:12" x14ac:dyDescent="0.25">
      <c r="A160" t="s">
        <v>322</v>
      </c>
      <c r="B160" t="s">
        <v>123</v>
      </c>
      <c r="C160" t="s">
        <v>351</v>
      </c>
      <c r="D160" t="s">
        <v>351</v>
      </c>
      <c r="E160" t="s">
        <v>353</v>
      </c>
      <c r="F160">
        <v>0</v>
      </c>
      <c r="G160">
        <v>900</v>
      </c>
      <c r="H160">
        <v>1000</v>
      </c>
      <c r="I160">
        <v>800</v>
      </c>
      <c r="J160">
        <v>250</v>
      </c>
      <c r="K160">
        <v>2950</v>
      </c>
      <c r="L160">
        <f t="shared" si="2"/>
        <v>0.29499999999999998</v>
      </c>
    </row>
    <row r="161" spans="1:12" x14ac:dyDescent="0.25">
      <c r="A161" t="s">
        <v>323</v>
      </c>
      <c r="B161" t="s">
        <v>123</v>
      </c>
      <c r="C161" t="s">
        <v>351</v>
      </c>
      <c r="D161" t="s">
        <v>350</v>
      </c>
      <c r="E161" t="s">
        <v>352</v>
      </c>
      <c r="F161">
        <v>0</v>
      </c>
      <c r="G161">
        <v>0</v>
      </c>
      <c r="H161">
        <v>0</v>
      </c>
      <c r="I161">
        <v>2000</v>
      </c>
      <c r="J161">
        <v>100</v>
      </c>
      <c r="K161">
        <v>2100</v>
      </c>
      <c r="L161">
        <f t="shared" si="2"/>
        <v>0.21</v>
      </c>
    </row>
    <row r="162" spans="1:12" x14ac:dyDescent="0.25">
      <c r="A162" t="s">
        <v>324</v>
      </c>
      <c r="B162" t="s">
        <v>123</v>
      </c>
      <c r="C162" t="s">
        <v>351</v>
      </c>
      <c r="D162" t="s">
        <v>350</v>
      </c>
      <c r="E162" t="s">
        <v>352</v>
      </c>
      <c r="F162">
        <v>0</v>
      </c>
      <c r="G162">
        <v>500</v>
      </c>
      <c r="H162">
        <v>100</v>
      </c>
      <c r="I162">
        <v>5000</v>
      </c>
      <c r="J162">
        <v>0</v>
      </c>
      <c r="K162">
        <v>5600</v>
      </c>
      <c r="L162">
        <f t="shared" si="2"/>
        <v>0.56000000000000005</v>
      </c>
    </row>
    <row r="163" spans="1:12" x14ac:dyDescent="0.25">
      <c r="A163" t="s">
        <v>325</v>
      </c>
      <c r="B163" t="s">
        <v>123</v>
      </c>
      <c r="C163" t="s">
        <v>351</v>
      </c>
      <c r="D163" t="s">
        <v>350</v>
      </c>
      <c r="E163" t="s">
        <v>352</v>
      </c>
      <c r="F163">
        <v>0</v>
      </c>
      <c r="G163">
        <v>400</v>
      </c>
      <c r="H163">
        <v>0</v>
      </c>
      <c r="I163">
        <v>2000</v>
      </c>
      <c r="J163">
        <v>1000</v>
      </c>
      <c r="K163">
        <v>3400</v>
      </c>
      <c r="L163">
        <f t="shared" si="2"/>
        <v>0.34</v>
      </c>
    </row>
    <row r="164" spans="1:12" x14ac:dyDescent="0.25">
      <c r="A164" t="s">
        <v>326</v>
      </c>
      <c r="B164" t="s">
        <v>123</v>
      </c>
      <c r="C164" t="s">
        <v>351</v>
      </c>
      <c r="D164" t="s">
        <v>351</v>
      </c>
      <c r="E164" t="s">
        <v>352</v>
      </c>
      <c r="F164">
        <v>0</v>
      </c>
      <c r="G164">
        <v>150</v>
      </c>
      <c r="H164">
        <v>200</v>
      </c>
      <c r="I164">
        <v>4000</v>
      </c>
      <c r="J164">
        <v>0</v>
      </c>
      <c r="K164">
        <v>4350</v>
      </c>
      <c r="L164">
        <f t="shared" si="2"/>
        <v>0.435</v>
      </c>
    </row>
    <row r="165" spans="1:12" x14ac:dyDescent="0.25">
      <c r="A165" t="s">
        <v>327</v>
      </c>
      <c r="B165" t="s">
        <v>123</v>
      </c>
      <c r="C165" t="s">
        <v>351</v>
      </c>
      <c r="D165" t="s">
        <v>350</v>
      </c>
      <c r="E165" t="s">
        <v>352</v>
      </c>
      <c r="F165">
        <v>0</v>
      </c>
      <c r="G165">
        <v>4000</v>
      </c>
      <c r="H165">
        <v>0</v>
      </c>
      <c r="I165">
        <v>2000</v>
      </c>
      <c r="J165">
        <v>500</v>
      </c>
      <c r="K165">
        <v>6500</v>
      </c>
      <c r="L165">
        <f t="shared" si="2"/>
        <v>0.65</v>
      </c>
    </row>
    <row r="166" spans="1:12" x14ac:dyDescent="0.25">
      <c r="A166" t="s">
        <v>328</v>
      </c>
      <c r="B166" t="s">
        <v>123</v>
      </c>
      <c r="C166" t="s">
        <v>351</v>
      </c>
      <c r="D166" t="s">
        <v>350</v>
      </c>
      <c r="E166" t="s">
        <v>353</v>
      </c>
      <c r="F166">
        <v>0</v>
      </c>
      <c r="G166">
        <v>100</v>
      </c>
      <c r="H166">
        <v>0</v>
      </c>
      <c r="I166">
        <v>2000</v>
      </c>
      <c r="J166">
        <v>100</v>
      </c>
      <c r="K166">
        <v>2200</v>
      </c>
      <c r="L166">
        <f t="shared" si="2"/>
        <v>0.22</v>
      </c>
    </row>
    <row r="167" spans="1:12" x14ac:dyDescent="0.25">
      <c r="A167" t="s">
        <v>329</v>
      </c>
      <c r="B167" t="s">
        <v>123</v>
      </c>
      <c r="C167" t="s">
        <v>351</v>
      </c>
      <c r="D167" t="s">
        <v>351</v>
      </c>
      <c r="E167" t="s">
        <v>352</v>
      </c>
      <c r="F167">
        <v>0</v>
      </c>
      <c r="G167">
        <v>0</v>
      </c>
      <c r="H167">
        <v>200</v>
      </c>
      <c r="I167">
        <v>6000</v>
      </c>
      <c r="J167">
        <v>2000</v>
      </c>
      <c r="K167">
        <v>8200</v>
      </c>
      <c r="L167">
        <f t="shared" si="2"/>
        <v>0.82</v>
      </c>
    </row>
    <row r="168" spans="1:12" x14ac:dyDescent="0.25">
      <c r="A168" t="s">
        <v>330</v>
      </c>
      <c r="B168" t="s">
        <v>123</v>
      </c>
      <c r="C168" t="s">
        <v>351</v>
      </c>
      <c r="D168" t="s">
        <v>350</v>
      </c>
      <c r="E168" t="s">
        <v>353</v>
      </c>
      <c r="F168">
        <v>0</v>
      </c>
      <c r="G168">
        <v>100</v>
      </c>
      <c r="H168">
        <v>0</v>
      </c>
      <c r="I168">
        <v>2000</v>
      </c>
      <c r="J168">
        <v>0</v>
      </c>
      <c r="K168">
        <v>2100</v>
      </c>
      <c r="L168">
        <f t="shared" si="2"/>
        <v>0.21</v>
      </c>
    </row>
    <row r="169" spans="1:12" x14ac:dyDescent="0.25">
      <c r="A169" t="s">
        <v>331</v>
      </c>
      <c r="B169" t="s">
        <v>123</v>
      </c>
      <c r="C169" t="s">
        <v>351</v>
      </c>
      <c r="D169" t="s">
        <v>351</v>
      </c>
      <c r="E169" t="s">
        <v>352</v>
      </c>
      <c r="F169">
        <v>0</v>
      </c>
      <c r="G169">
        <v>3200</v>
      </c>
      <c r="H169">
        <v>0</v>
      </c>
      <c r="I169">
        <v>3200</v>
      </c>
      <c r="J169">
        <v>0</v>
      </c>
      <c r="K169">
        <v>6400</v>
      </c>
      <c r="L169">
        <f t="shared" si="2"/>
        <v>0.64</v>
      </c>
    </row>
    <row r="170" spans="1:12" x14ac:dyDescent="0.25">
      <c r="A170" t="s">
        <v>332</v>
      </c>
      <c r="B170" t="s">
        <v>123</v>
      </c>
      <c r="C170" t="s">
        <v>351</v>
      </c>
      <c r="D170" t="s">
        <v>350</v>
      </c>
      <c r="E170" t="s">
        <v>353</v>
      </c>
      <c r="F170">
        <v>0</v>
      </c>
      <c r="G170">
        <v>400</v>
      </c>
      <c r="H170">
        <v>150</v>
      </c>
      <c r="I170">
        <v>4000</v>
      </c>
      <c r="J170">
        <v>1500</v>
      </c>
      <c r="K170">
        <v>6050</v>
      </c>
      <c r="L170">
        <f t="shared" si="2"/>
        <v>0.60499999999999998</v>
      </c>
    </row>
    <row r="171" spans="1:12" x14ac:dyDescent="0.25">
      <c r="A171" t="s">
        <v>159</v>
      </c>
      <c r="B171" t="s">
        <v>123</v>
      </c>
      <c r="C171" t="s">
        <v>351</v>
      </c>
      <c r="D171" t="s">
        <v>350</v>
      </c>
      <c r="E171" t="s">
        <v>352</v>
      </c>
      <c r="F171">
        <v>0</v>
      </c>
      <c r="G171">
        <v>200</v>
      </c>
      <c r="H171">
        <v>40</v>
      </c>
      <c r="I171">
        <v>200</v>
      </c>
      <c r="J171">
        <v>0</v>
      </c>
      <c r="K171">
        <v>440</v>
      </c>
      <c r="L171">
        <f t="shared" si="2"/>
        <v>4.3999999999999997E-2</v>
      </c>
    </row>
    <row r="172" spans="1:12" x14ac:dyDescent="0.25">
      <c r="A172" t="s">
        <v>160</v>
      </c>
      <c r="B172" t="s">
        <v>123</v>
      </c>
      <c r="C172" t="s">
        <v>351</v>
      </c>
      <c r="D172" t="s">
        <v>350</v>
      </c>
      <c r="E172" t="s">
        <v>352</v>
      </c>
      <c r="F172">
        <v>0</v>
      </c>
      <c r="G172">
        <v>0</v>
      </c>
      <c r="H172">
        <v>0</v>
      </c>
      <c r="I172">
        <v>100</v>
      </c>
      <c r="J172">
        <v>20</v>
      </c>
      <c r="K172">
        <v>120</v>
      </c>
      <c r="L172">
        <f t="shared" si="2"/>
        <v>1.2E-2</v>
      </c>
    </row>
    <row r="173" spans="1:12" x14ac:dyDescent="0.25">
      <c r="A173" t="s">
        <v>333</v>
      </c>
      <c r="B173" t="s">
        <v>123</v>
      </c>
      <c r="C173" t="s">
        <v>351</v>
      </c>
      <c r="D173" t="s">
        <v>350</v>
      </c>
      <c r="E173" t="s">
        <v>353</v>
      </c>
      <c r="F173">
        <v>0</v>
      </c>
      <c r="G173">
        <v>200</v>
      </c>
      <c r="H173">
        <v>300</v>
      </c>
      <c r="I173">
        <v>1000</v>
      </c>
      <c r="J173">
        <v>1000</v>
      </c>
      <c r="K173">
        <v>2500</v>
      </c>
      <c r="L173">
        <f t="shared" si="2"/>
        <v>0.25</v>
      </c>
    </row>
    <row r="174" spans="1:12" x14ac:dyDescent="0.25">
      <c r="A174" t="s">
        <v>161</v>
      </c>
      <c r="B174" t="s">
        <v>123</v>
      </c>
      <c r="C174" t="s">
        <v>350</v>
      </c>
      <c r="D174" t="s">
        <v>350</v>
      </c>
      <c r="E174" t="s">
        <v>353</v>
      </c>
      <c r="F174">
        <v>0</v>
      </c>
      <c r="G174">
        <v>200</v>
      </c>
      <c r="H174">
        <v>0</v>
      </c>
      <c r="I174">
        <v>2000</v>
      </c>
      <c r="J174">
        <v>0</v>
      </c>
      <c r="K174">
        <v>2200</v>
      </c>
      <c r="L174">
        <f t="shared" si="2"/>
        <v>0.22</v>
      </c>
    </row>
    <row r="175" spans="1:12" x14ac:dyDescent="0.25">
      <c r="A175" t="s">
        <v>162</v>
      </c>
      <c r="B175" t="s">
        <v>123</v>
      </c>
      <c r="C175" t="s">
        <v>351</v>
      </c>
      <c r="D175" t="s">
        <v>351</v>
      </c>
      <c r="E175" t="s">
        <v>352</v>
      </c>
      <c r="F175">
        <v>0</v>
      </c>
      <c r="G175">
        <v>800</v>
      </c>
      <c r="H175">
        <v>0</v>
      </c>
      <c r="I175">
        <v>0</v>
      </c>
      <c r="J175">
        <v>0</v>
      </c>
      <c r="K175">
        <v>800</v>
      </c>
      <c r="L175">
        <f t="shared" si="2"/>
        <v>0.08</v>
      </c>
    </row>
    <row r="176" spans="1:12" x14ac:dyDescent="0.25">
      <c r="A176" t="s">
        <v>163</v>
      </c>
      <c r="B176" t="s">
        <v>123</v>
      </c>
      <c r="C176" t="s">
        <v>351</v>
      </c>
      <c r="D176" t="s">
        <v>350</v>
      </c>
      <c r="E176" t="s">
        <v>353</v>
      </c>
      <c r="F176">
        <v>0</v>
      </c>
      <c r="G176">
        <v>800</v>
      </c>
      <c r="H176">
        <v>0</v>
      </c>
      <c r="I176">
        <v>0</v>
      </c>
      <c r="J176">
        <v>0</v>
      </c>
      <c r="K176">
        <v>800</v>
      </c>
      <c r="L176">
        <f t="shared" si="2"/>
        <v>0.08</v>
      </c>
    </row>
    <row r="177" spans="1:12" x14ac:dyDescent="0.25">
      <c r="A177" t="s">
        <v>164</v>
      </c>
      <c r="B177" t="s">
        <v>123</v>
      </c>
      <c r="C177" t="s">
        <v>351</v>
      </c>
      <c r="D177" t="s">
        <v>350</v>
      </c>
      <c r="E177" t="s">
        <v>352</v>
      </c>
      <c r="F177">
        <v>0</v>
      </c>
      <c r="G177">
        <v>80</v>
      </c>
      <c r="H177">
        <v>0</v>
      </c>
      <c r="I177">
        <v>160</v>
      </c>
      <c r="J177">
        <v>0</v>
      </c>
      <c r="K177">
        <v>240</v>
      </c>
      <c r="L177">
        <f t="shared" si="2"/>
        <v>2.4E-2</v>
      </c>
    </row>
    <row r="178" spans="1:12" x14ac:dyDescent="0.25">
      <c r="A178" t="s">
        <v>165</v>
      </c>
      <c r="B178" t="s">
        <v>123</v>
      </c>
      <c r="C178" t="s">
        <v>350</v>
      </c>
      <c r="D178" t="s">
        <v>350</v>
      </c>
      <c r="E178" t="s">
        <v>352</v>
      </c>
      <c r="F178">
        <v>0</v>
      </c>
      <c r="G178">
        <v>80</v>
      </c>
      <c r="H178">
        <v>0</v>
      </c>
      <c r="I178">
        <v>200</v>
      </c>
      <c r="J178">
        <v>0</v>
      </c>
      <c r="K178">
        <v>280</v>
      </c>
      <c r="L178">
        <f t="shared" si="2"/>
        <v>2.8000000000000001E-2</v>
      </c>
    </row>
    <row r="179" spans="1:12" x14ac:dyDescent="0.25">
      <c r="A179" t="s">
        <v>166</v>
      </c>
      <c r="B179" t="s">
        <v>123</v>
      </c>
      <c r="C179" t="s">
        <v>351</v>
      </c>
      <c r="D179" t="s">
        <v>350</v>
      </c>
      <c r="E179" t="s">
        <v>352</v>
      </c>
      <c r="F179">
        <v>0</v>
      </c>
      <c r="G179">
        <v>500</v>
      </c>
      <c r="H179">
        <v>0</v>
      </c>
      <c r="I179">
        <v>0</v>
      </c>
      <c r="J179">
        <v>0</v>
      </c>
      <c r="K179">
        <v>500</v>
      </c>
      <c r="L179">
        <f t="shared" si="2"/>
        <v>0.05</v>
      </c>
    </row>
    <row r="180" spans="1:12" x14ac:dyDescent="0.25">
      <c r="A180" t="s">
        <v>334</v>
      </c>
      <c r="B180" t="s">
        <v>103</v>
      </c>
      <c r="C180" t="s">
        <v>351</v>
      </c>
      <c r="D180" t="s">
        <v>351</v>
      </c>
      <c r="E180" t="s">
        <v>352</v>
      </c>
      <c r="F180">
        <v>0</v>
      </c>
      <c r="G180">
        <v>0</v>
      </c>
      <c r="H180">
        <v>100</v>
      </c>
      <c r="I180">
        <v>600</v>
      </c>
      <c r="J180">
        <v>0</v>
      </c>
      <c r="K180">
        <v>700</v>
      </c>
      <c r="L180">
        <f t="shared" si="2"/>
        <v>7.0000000000000007E-2</v>
      </c>
    </row>
    <row r="181" spans="1:12" x14ac:dyDescent="0.25">
      <c r="A181" t="s">
        <v>167</v>
      </c>
      <c r="B181" t="s">
        <v>103</v>
      </c>
      <c r="C181" t="s">
        <v>351</v>
      </c>
      <c r="D181" t="s">
        <v>350</v>
      </c>
      <c r="E181" t="s">
        <v>352</v>
      </c>
      <c r="F181">
        <v>0</v>
      </c>
      <c r="G181">
        <v>0</v>
      </c>
      <c r="H181">
        <v>150</v>
      </c>
      <c r="I181">
        <v>320</v>
      </c>
      <c r="J181">
        <v>0</v>
      </c>
      <c r="K181">
        <v>470</v>
      </c>
      <c r="L181">
        <f t="shared" si="2"/>
        <v>4.7E-2</v>
      </c>
    </row>
    <row r="182" spans="1:12" x14ac:dyDescent="0.25">
      <c r="A182" t="s">
        <v>169</v>
      </c>
      <c r="B182" t="s">
        <v>103</v>
      </c>
      <c r="C182" t="s">
        <v>351</v>
      </c>
      <c r="D182" t="s">
        <v>351</v>
      </c>
      <c r="E182" t="s">
        <v>352</v>
      </c>
      <c r="F182">
        <v>0</v>
      </c>
      <c r="G182">
        <v>0</v>
      </c>
      <c r="H182">
        <v>120</v>
      </c>
      <c r="I182">
        <v>400</v>
      </c>
      <c r="J182">
        <v>0</v>
      </c>
      <c r="K182">
        <v>520</v>
      </c>
      <c r="L182">
        <f t="shared" si="2"/>
        <v>5.1999999999999998E-2</v>
      </c>
    </row>
    <row r="183" spans="1:12" x14ac:dyDescent="0.25">
      <c r="A183" t="s">
        <v>170</v>
      </c>
      <c r="B183" t="s">
        <v>103</v>
      </c>
      <c r="C183" t="s">
        <v>351</v>
      </c>
      <c r="D183" t="s">
        <v>350</v>
      </c>
      <c r="E183" t="s">
        <v>352</v>
      </c>
      <c r="F183">
        <v>0</v>
      </c>
      <c r="G183">
        <v>200</v>
      </c>
      <c r="H183">
        <v>500</v>
      </c>
      <c r="I183">
        <v>500</v>
      </c>
      <c r="J183">
        <v>0</v>
      </c>
      <c r="K183">
        <v>1200</v>
      </c>
      <c r="L183">
        <f t="shared" si="2"/>
        <v>0.12</v>
      </c>
    </row>
    <row r="184" spans="1:12" x14ac:dyDescent="0.25">
      <c r="A184" t="s">
        <v>335</v>
      </c>
      <c r="B184" t="s">
        <v>103</v>
      </c>
      <c r="C184" t="s">
        <v>351</v>
      </c>
      <c r="D184" t="s">
        <v>350</v>
      </c>
      <c r="E184" t="s">
        <v>352</v>
      </c>
      <c r="F184">
        <v>0</v>
      </c>
      <c r="G184">
        <v>0</v>
      </c>
      <c r="H184">
        <v>100</v>
      </c>
      <c r="I184">
        <v>4000</v>
      </c>
      <c r="J184">
        <v>0</v>
      </c>
      <c r="K184">
        <v>4100</v>
      </c>
      <c r="L184">
        <f t="shared" si="2"/>
        <v>0.41</v>
      </c>
    </row>
    <row r="185" spans="1:12" x14ac:dyDescent="0.25">
      <c r="A185" t="s">
        <v>174</v>
      </c>
      <c r="B185" t="s">
        <v>103</v>
      </c>
      <c r="C185" t="s">
        <v>351</v>
      </c>
      <c r="D185" t="s">
        <v>351</v>
      </c>
      <c r="E185" t="s">
        <v>352</v>
      </c>
      <c r="F185">
        <v>0</v>
      </c>
      <c r="G185">
        <v>0</v>
      </c>
      <c r="H185">
        <v>50</v>
      </c>
      <c r="I185">
        <v>200</v>
      </c>
      <c r="J185">
        <v>0</v>
      </c>
      <c r="K185">
        <v>250</v>
      </c>
      <c r="L185">
        <f t="shared" si="2"/>
        <v>2.5000000000000001E-2</v>
      </c>
    </row>
    <row r="186" spans="1:12" x14ac:dyDescent="0.25">
      <c r="A186" t="s">
        <v>176</v>
      </c>
      <c r="B186" t="s">
        <v>103</v>
      </c>
      <c r="C186" t="s">
        <v>351</v>
      </c>
      <c r="D186" t="s">
        <v>351</v>
      </c>
      <c r="E186" t="s">
        <v>352</v>
      </c>
      <c r="F186">
        <v>0</v>
      </c>
      <c r="G186">
        <v>0</v>
      </c>
      <c r="H186">
        <v>0</v>
      </c>
      <c r="I186">
        <v>100</v>
      </c>
      <c r="J186">
        <v>0</v>
      </c>
      <c r="K186">
        <v>100</v>
      </c>
      <c r="L186">
        <f t="shared" si="2"/>
        <v>0.01</v>
      </c>
    </row>
    <row r="187" spans="1:12" x14ac:dyDescent="0.25">
      <c r="A187" t="s">
        <v>177</v>
      </c>
      <c r="B187" t="s">
        <v>103</v>
      </c>
      <c r="C187" t="s">
        <v>351</v>
      </c>
      <c r="D187" t="s">
        <v>350</v>
      </c>
      <c r="E187" t="s">
        <v>352</v>
      </c>
      <c r="F187">
        <v>0</v>
      </c>
      <c r="G187">
        <v>0</v>
      </c>
      <c r="H187">
        <v>250</v>
      </c>
      <c r="I187">
        <v>800</v>
      </c>
      <c r="J187">
        <v>0</v>
      </c>
      <c r="K187">
        <v>1050</v>
      </c>
      <c r="L187">
        <f t="shared" si="2"/>
        <v>0.105</v>
      </c>
    </row>
    <row r="188" spans="1:12" x14ac:dyDescent="0.25">
      <c r="A188" t="s">
        <v>178</v>
      </c>
      <c r="B188" t="s">
        <v>12</v>
      </c>
      <c r="C188" t="s">
        <v>351</v>
      </c>
      <c r="D188" t="s">
        <v>351</v>
      </c>
      <c r="E188" t="s">
        <v>352</v>
      </c>
      <c r="F188">
        <v>0</v>
      </c>
      <c r="G188">
        <v>400</v>
      </c>
      <c r="H188">
        <v>0</v>
      </c>
      <c r="I188">
        <v>800</v>
      </c>
      <c r="J188">
        <v>0</v>
      </c>
      <c r="K188">
        <v>1200</v>
      </c>
      <c r="L188">
        <f t="shared" si="2"/>
        <v>0.12</v>
      </c>
    </row>
    <row r="189" spans="1:12" x14ac:dyDescent="0.25">
      <c r="A189" t="s">
        <v>179</v>
      </c>
      <c r="B189" t="s">
        <v>12</v>
      </c>
      <c r="C189" t="s">
        <v>351</v>
      </c>
      <c r="D189" t="s">
        <v>351</v>
      </c>
      <c r="E189" t="s">
        <v>352</v>
      </c>
      <c r="F189">
        <v>0</v>
      </c>
      <c r="G189">
        <v>800</v>
      </c>
      <c r="H189">
        <v>8000</v>
      </c>
      <c r="I189">
        <v>2000</v>
      </c>
      <c r="J189">
        <v>0</v>
      </c>
      <c r="K189">
        <v>10800</v>
      </c>
      <c r="L189">
        <f t="shared" si="2"/>
        <v>1.08</v>
      </c>
    </row>
    <row r="190" spans="1:12" x14ac:dyDescent="0.25">
      <c r="A190" t="s">
        <v>180</v>
      </c>
      <c r="B190" t="s">
        <v>12</v>
      </c>
      <c r="C190" t="s">
        <v>350</v>
      </c>
      <c r="D190" t="s">
        <v>350</v>
      </c>
      <c r="E190" t="s">
        <v>353</v>
      </c>
      <c r="F190">
        <v>0</v>
      </c>
      <c r="G190">
        <v>0</v>
      </c>
      <c r="H190">
        <v>800</v>
      </c>
      <c r="I190">
        <v>2000</v>
      </c>
      <c r="J190">
        <v>1000</v>
      </c>
      <c r="K190">
        <v>3800</v>
      </c>
      <c r="L190">
        <f t="shared" si="2"/>
        <v>0.38</v>
      </c>
    </row>
    <row r="191" spans="1:12" x14ac:dyDescent="0.25">
      <c r="A191" t="s">
        <v>181</v>
      </c>
      <c r="B191">
        <v>0</v>
      </c>
      <c r="C191" t="s">
        <v>351</v>
      </c>
      <c r="D191" t="s">
        <v>351</v>
      </c>
      <c r="E191" t="s">
        <v>352</v>
      </c>
      <c r="F191">
        <v>0</v>
      </c>
      <c r="G191">
        <v>0</v>
      </c>
      <c r="H191">
        <v>0</v>
      </c>
      <c r="I191">
        <v>800</v>
      </c>
      <c r="J191">
        <v>0</v>
      </c>
      <c r="K191">
        <v>800</v>
      </c>
      <c r="L191">
        <f t="shared" si="2"/>
        <v>0.08</v>
      </c>
    </row>
    <row r="192" spans="1:12" x14ac:dyDescent="0.25">
      <c r="A192" t="s">
        <v>182</v>
      </c>
      <c r="B192" t="s">
        <v>12</v>
      </c>
      <c r="C192" t="s">
        <v>351</v>
      </c>
      <c r="D192" t="s">
        <v>351</v>
      </c>
      <c r="E192" t="s">
        <v>352</v>
      </c>
      <c r="F192">
        <v>0</v>
      </c>
      <c r="G192">
        <v>2000</v>
      </c>
      <c r="H192">
        <v>0</v>
      </c>
      <c r="I192">
        <v>4000</v>
      </c>
      <c r="J192">
        <v>0</v>
      </c>
      <c r="K192">
        <v>6000</v>
      </c>
      <c r="L192">
        <f t="shared" si="2"/>
        <v>0.6</v>
      </c>
    </row>
    <row r="193" spans="1:12" x14ac:dyDescent="0.25">
      <c r="A193" t="s">
        <v>183</v>
      </c>
      <c r="B193" t="s">
        <v>12</v>
      </c>
      <c r="C193" t="s">
        <v>351</v>
      </c>
      <c r="D193" t="s">
        <v>351</v>
      </c>
      <c r="E193" t="s">
        <v>352</v>
      </c>
      <c r="F193">
        <v>0</v>
      </c>
      <c r="G193">
        <v>1000</v>
      </c>
      <c r="H193">
        <v>0</v>
      </c>
      <c r="I193">
        <v>2000</v>
      </c>
      <c r="J193">
        <v>0</v>
      </c>
      <c r="K193">
        <v>3000</v>
      </c>
      <c r="L193">
        <f t="shared" si="2"/>
        <v>0.3</v>
      </c>
    </row>
    <row r="194" spans="1:12" x14ac:dyDescent="0.25">
      <c r="A194" t="s">
        <v>184</v>
      </c>
      <c r="B194" t="s">
        <v>12</v>
      </c>
      <c r="C194" t="s">
        <v>351</v>
      </c>
      <c r="D194" t="s">
        <v>350</v>
      </c>
      <c r="E194" t="s">
        <v>352</v>
      </c>
      <c r="F194">
        <v>0</v>
      </c>
      <c r="G194">
        <v>0</v>
      </c>
      <c r="H194">
        <v>800</v>
      </c>
      <c r="I194">
        <v>400</v>
      </c>
      <c r="J194">
        <v>0</v>
      </c>
      <c r="K194">
        <v>1200</v>
      </c>
      <c r="L194">
        <f t="shared" si="2"/>
        <v>0.12</v>
      </c>
    </row>
    <row r="195" spans="1:12" x14ac:dyDescent="0.25">
      <c r="A195" t="s">
        <v>185</v>
      </c>
      <c r="B195" t="s">
        <v>12</v>
      </c>
      <c r="C195" t="s">
        <v>351</v>
      </c>
      <c r="D195" t="s">
        <v>351</v>
      </c>
      <c r="E195" t="s">
        <v>352</v>
      </c>
      <c r="F195">
        <v>0</v>
      </c>
      <c r="G195">
        <v>4000</v>
      </c>
      <c r="H195">
        <v>0</v>
      </c>
      <c r="I195">
        <v>4000</v>
      </c>
      <c r="J195">
        <v>0</v>
      </c>
      <c r="K195">
        <v>8000</v>
      </c>
      <c r="L195">
        <f t="shared" ref="L195:L258" si="3">K195/10000</f>
        <v>0.8</v>
      </c>
    </row>
    <row r="196" spans="1:12" x14ac:dyDescent="0.25">
      <c r="A196" t="s">
        <v>186</v>
      </c>
      <c r="B196" t="s">
        <v>12</v>
      </c>
      <c r="C196" t="s">
        <v>351</v>
      </c>
      <c r="D196" t="s">
        <v>351</v>
      </c>
      <c r="E196" t="s">
        <v>352</v>
      </c>
      <c r="F196">
        <v>0</v>
      </c>
      <c r="G196">
        <v>800</v>
      </c>
      <c r="H196">
        <v>0</v>
      </c>
      <c r="I196">
        <v>2000</v>
      </c>
      <c r="J196">
        <v>2000</v>
      </c>
      <c r="K196">
        <v>4800</v>
      </c>
      <c r="L196">
        <f t="shared" si="3"/>
        <v>0.48</v>
      </c>
    </row>
    <row r="197" spans="1:12" x14ac:dyDescent="0.25">
      <c r="A197" t="s">
        <v>187</v>
      </c>
      <c r="B197" t="s">
        <v>12</v>
      </c>
      <c r="C197" t="s">
        <v>351</v>
      </c>
      <c r="D197" t="s">
        <v>351</v>
      </c>
      <c r="E197" t="s">
        <v>352</v>
      </c>
      <c r="F197">
        <v>0</v>
      </c>
      <c r="G197">
        <v>800</v>
      </c>
      <c r="H197">
        <v>0</v>
      </c>
      <c r="I197">
        <v>800</v>
      </c>
      <c r="J197">
        <v>0</v>
      </c>
      <c r="K197">
        <v>1600</v>
      </c>
      <c r="L197">
        <f t="shared" si="3"/>
        <v>0.16</v>
      </c>
    </row>
    <row r="198" spans="1:12" x14ac:dyDescent="0.25">
      <c r="A198" t="s">
        <v>188</v>
      </c>
      <c r="B198" t="s">
        <v>12</v>
      </c>
      <c r="C198" t="s">
        <v>350</v>
      </c>
      <c r="D198" t="s">
        <v>350</v>
      </c>
      <c r="E198" t="s">
        <v>352</v>
      </c>
      <c r="F198">
        <v>0</v>
      </c>
      <c r="G198">
        <v>2000</v>
      </c>
      <c r="H198">
        <v>0</v>
      </c>
      <c r="I198">
        <v>2000</v>
      </c>
      <c r="J198">
        <v>0</v>
      </c>
      <c r="K198">
        <v>4000</v>
      </c>
      <c r="L198">
        <f t="shared" si="3"/>
        <v>0.4</v>
      </c>
    </row>
    <row r="199" spans="1:12" x14ac:dyDescent="0.25">
      <c r="A199" t="s">
        <v>189</v>
      </c>
      <c r="B199" t="s">
        <v>12</v>
      </c>
      <c r="C199" t="s">
        <v>350</v>
      </c>
      <c r="D199" t="s">
        <v>350</v>
      </c>
      <c r="E199" t="s">
        <v>352</v>
      </c>
      <c r="F199">
        <v>0</v>
      </c>
      <c r="G199">
        <v>0</v>
      </c>
      <c r="H199">
        <v>0</v>
      </c>
      <c r="I199">
        <v>1000</v>
      </c>
      <c r="J199">
        <v>0</v>
      </c>
      <c r="K199">
        <v>1000</v>
      </c>
      <c r="L199">
        <f t="shared" si="3"/>
        <v>0.1</v>
      </c>
    </row>
    <row r="200" spans="1:12" x14ac:dyDescent="0.25">
      <c r="A200" t="s">
        <v>190</v>
      </c>
      <c r="B200" t="s">
        <v>12</v>
      </c>
      <c r="C200" t="s">
        <v>351</v>
      </c>
      <c r="D200" t="s">
        <v>351</v>
      </c>
      <c r="E200" t="s">
        <v>352</v>
      </c>
      <c r="F200">
        <v>0</v>
      </c>
      <c r="G200">
        <v>0</v>
      </c>
      <c r="H200">
        <v>0</v>
      </c>
      <c r="I200">
        <v>4000</v>
      </c>
      <c r="J200">
        <v>0</v>
      </c>
      <c r="K200">
        <v>4000</v>
      </c>
      <c r="L200">
        <f t="shared" si="3"/>
        <v>0.4</v>
      </c>
    </row>
    <row r="201" spans="1:12" x14ac:dyDescent="0.25">
      <c r="A201" t="s">
        <v>191</v>
      </c>
      <c r="B201" t="s">
        <v>12</v>
      </c>
      <c r="C201" t="s">
        <v>351</v>
      </c>
      <c r="D201" t="s">
        <v>350</v>
      </c>
      <c r="E201" t="s">
        <v>352</v>
      </c>
      <c r="F201">
        <v>0</v>
      </c>
      <c r="G201">
        <v>0</v>
      </c>
      <c r="H201">
        <v>0</v>
      </c>
      <c r="I201">
        <v>1600</v>
      </c>
      <c r="J201">
        <v>0</v>
      </c>
      <c r="K201">
        <v>1600</v>
      </c>
      <c r="L201">
        <f t="shared" si="3"/>
        <v>0.16</v>
      </c>
    </row>
    <row r="202" spans="1:12" x14ac:dyDescent="0.25">
      <c r="A202" t="s">
        <v>192</v>
      </c>
      <c r="B202" t="s">
        <v>12</v>
      </c>
      <c r="C202" t="s">
        <v>351</v>
      </c>
      <c r="D202" t="s">
        <v>350</v>
      </c>
      <c r="E202" t="s">
        <v>352</v>
      </c>
      <c r="F202">
        <v>0</v>
      </c>
      <c r="G202">
        <v>0</v>
      </c>
      <c r="H202">
        <v>100</v>
      </c>
      <c r="I202">
        <v>5000</v>
      </c>
      <c r="J202">
        <v>0</v>
      </c>
      <c r="K202">
        <v>5100</v>
      </c>
      <c r="L202">
        <f t="shared" si="3"/>
        <v>0.51</v>
      </c>
    </row>
    <row r="203" spans="1:12" x14ac:dyDescent="0.25">
      <c r="A203" t="s">
        <v>336</v>
      </c>
      <c r="B203" t="s">
        <v>12</v>
      </c>
      <c r="C203" t="s">
        <v>351</v>
      </c>
      <c r="D203" t="s">
        <v>351</v>
      </c>
      <c r="E203" t="s">
        <v>352</v>
      </c>
      <c r="F203">
        <v>0</v>
      </c>
      <c r="G203">
        <v>0</v>
      </c>
      <c r="H203">
        <v>0</v>
      </c>
      <c r="I203">
        <v>4000</v>
      </c>
      <c r="J203">
        <v>0</v>
      </c>
      <c r="K203">
        <v>4000</v>
      </c>
      <c r="L203">
        <f t="shared" si="3"/>
        <v>0.4</v>
      </c>
    </row>
    <row r="204" spans="1:12" x14ac:dyDescent="0.25">
      <c r="A204" t="s">
        <v>193</v>
      </c>
      <c r="B204" t="s">
        <v>12</v>
      </c>
      <c r="C204" t="s">
        <v>350</v>
      </c>
      <c r="D204" t="s">
        <v>350</v>
      </c>
      <c r="E204" t="s">
        <v>352</v>
      </c>
      <c r="F204">
        <v>0</v>
      </c>
      <c r="G204">
        <v>400</v>
      </c>
      <c r="H204">
        <v>0</v>
      </c>
      <c r="I204">
        <v>800</v>
      </c>
      <c r="J204">
        <v>0</v>
      </c>
      <c r="K204">
        <v>1200</v>
      </c>
      <c r="L204">
        <f t="shared" si="3"/>
        <v>0.12</v>
      </c>
    </row>
    <row r="205" spans="1:12" x14ac:dyDescent="0.25">
      <c r="A205" t="s">
        <v>194</v>
      </c>
      <c r="B205" t="s">
        <v>123</v>
      </c>
      <c r="C205" t="s">
        <v>351</v>
      </c>
      <c r="D205" t="s">
        <v>351</v>
      </c>
      <c r="E205" t="s">
        <v>352</v>
      </c>
      <c r="F205">
        <v>0</v>
      </c>
      <c r="G205">
        <v>400</v>
      </c>
      <c r="H205">
        <v>0</v>
      </c>
      <c r="I205">
        <v>800</v>
      </c>
      <c r="J205">
        <v>0</v>
      </c>
      <c r="K205">
        <v>1200</v>
      </c>
      <c r="L205">
        <f t="shared" si="3"/>
        <v>0.12</v>
      </c>
    </row>
    <row r="206" spans="1:12" x14ac:dyDescent="0.25">
      <c r="A206" t="s">
        <v>337</v>
      </c>
      <c r="B206" t="s">
        <v>103</v>
      </c>
      <c r="C206" t="s">
        <v>351</v>
      </c>
      <c r="D206" t="s">
        <v>350</v>
      </c>
      <c r="E206" t="s">
        <v>352</v>
      </c>
      <c r="F206">
        <v>0</v>
      </c>
      <c r="G206">
        <v>100</v>
      </c>
      <c r="H206">
        <v>0</v>
      </c>
      <c r="I206">
        <v>1000</v>
      </c>
      <c r="J206">
        <v>0</v>
      </c>
      <c r="K206">
        <v>1100</v>
      </c>
      <c r="L206">
        <f t="shared" si="3"/>
        <v>0.11</v>
      </c>
    </row>
    <row r="207" spans="1:12" x14ac:dyDescent="0.25">
      <c r="A207" t="s">
        <v>338</v>
      </c>
      <c r="B207" t="s">
        <v>103</v>
      </c>
      <c r="C207" t="s">
        <v>350</v>
      </c>
      <c r="D207" t="s">
        <v>350</v>
      </c>
      <c r="E207" t="s">
        <v>353</v>
      </c>
      <c r="F207">
        <v>0</v>
      </c>
      <c r="G207">
        <v>0</v>
      </c>
      <c r="H207">
        <v>100</v>
      </c>
      <c r="I207">
        <v>0</v>
      </c>
      <c r="J207">
        <v>100</v>
      </c>
      <c r="K207">
        <v>200</v>
      </c>
      <c r="L207">
        <f t="shared" si="3"/>
        <v>0.02</v>
      </c>
    </row>
    <row r="208" spans="1:12" x14ac:dyDescent="0.25">
      <c r="A208" t="s">
        <v>195</v>
      </c>
      <c r="B208" t="s">
        <v>123</v>
      </c>
      <c r="C208" t="s">
        <v>351</v>
      </c>
      <c r="D208" t="s">
        <v>350</v>
      </c>
      <c r="E208" t="s">
        <v>352</v>
      </c>
      <c r="F208">
        <v>0</v>
      </c>
      <c r="G208">
        <v>0</v>
      </c>
      <c r="H208">
        <v>0</v>
      </c>
      <c r="I208">
        <v>100</v>
      </c>
      <c r="J208">
        <v>0</v>
      </c>
      <c r="K208">
        <v>100</v>
      </c>
      <c r="L208">
        <f t="shared" si="3"/>
        <v>0.01</v>
      </c>
    </row>
    <row r="209" spans="1:12" x14ac:dyDescent="0.25">
      <c r="A209" t="s">
        <v>196</v>
      </c>
      <c r="B209" t="s">
        <v>123</v>
      </c>
      <c r="C209" t="s">
        <v>350</v>
      </c>
      <c r="D209" t="s">
        <v>350</v>
      </c>
      <c r="E209" t="s">
        <v>352</v>
      </c>
      <c r="F209">
        <v>0</v>
      </c>
      <c r="G209">
        <v>0</v>
      </c>
      <c r="H209">
        <v>0</v>
      </c>
      <c r="I209">
        <v>4000</v>
      </c>
      <c r="J209">
        <v>700</v>
      </c>
      <c r="K209">
        <v>4700</v>
      </c>
      <c r="L209">
        <f t="shared" si="3"/>
        <v>0.47</v>
      </c>
    </row>
    <row r="210" spans="1:12" x14ac:dyDescent="0.25">
      <c r="A210" t="s">
        <v>197</v>
      </c>
      <c r="B210" t="s">
        <v>123</v>
      </c>
      <c r="C210" t="s">
        <v>351</v>
      </c>
      <c r="D210" t="s">
        <v>350</v>
      </c>
      <c r="E210" t="s">
        <v>352</v>
      </c>
      <c r="F210">
        <v>0</v>
      </c>
      <c r="G210">
        <v>400</v>
      </c>
      <c r="H210">
        <v>0</v>
      </c>
      <c r="I210">
        <v>300</v>
      </c>
      <c r="J210">
        <v>1000</v>
      </c>
      <c r="K210">
        <v>1700</v>
      </c>
      <c r="L210">
        <f t="shared" si="3"/>
        <v>0.17</v>
      </c>
    </row>
    <row r="211" spans="1:12" x14ac:dyDescent="0.25">
      <c r="A211" t="s">
        <v>198</v>
      </c>
      <c r="B211" t="s">
        <v>123</v>
      </c>
      <c r="C211" t="s">
        <v>351</v>
      </c>
      <c r="D211" t="s">
        <v>350</v>
      </c>
      <c r="E211" t="s">
        <v>352</v>
      </c>
      <c r="F211">
        <v>0</v>
      </c>
      <c r="G211">
        <v>0</v>
      </c>
      <c r="H211">
        <v>500</v>
      </c>
      <c r="I211">
        <v>5000</v>
      </c>
      <c r="J211">
        <v>0</v>
      </c>
      <c r="K211">
        <v>5500</v>
      </c>
      <c r="L211">
        <f t="shared" si="3"/>
        <v>0.55000000000000004</v>
      </c>
    </row>
    <row r="212" spans="1:12" x14ac:dyDescent="0.25">
      <c r="A212" t="s">
        <v>199</v>
      </c>
      <c r="B212" t="s">
        <v>123</v>
      </c>
      <c r="C212" t="s">
        <v>351</v>
      </c>
      <c r="D212" t="s">
        <v>350</v>
      </c>
      <c r="E212" t="s">
        <v>353</v>
      </c>
      <c r="F212">
        <v>0</v>
      </c>
      <c r="G212">
        <v>500</v>
      </c>
      <c r="H212">
        <v>0</v>
      </c>
      <c r="I212">
        <v>1000</v>
      </c>
      <c r="J212">
        <v>0</v>
      </c>
      <c r="K212">
        <v>1500</v>
      </c>
      <c r="L212">
        <f t="shared" si="3"/>
        <v>0.15</v>
      </c>
    </row>
    <row r="213" spans="1:12" x14ac:dyDescent="0.25">
      <c r="A213" t="s">
        <v>200</v>
      </c>
      <c r="B213" t="s">
        <v>123</v>
      </c>
      <c r="C213" t="s">
        <v>351</v>
      </c>
      <c r="D213" t="s">
        <v>350</v>
      </c>
      <c r="E213" t="s">
        <v>352</v>
      </c>
      <c r="F213">
        <v>0</v>
      </c>
      <c r="G213">
        <v>0</v>
      </c>
      <c r="H213">
        <v>0</v>
      </c>
      <c r="I213">
        <v>150</v>
      </c>
      <c r="J213">
        <v>0</v>
      </c>
      <c r="K213">
        <v>150</v>
      </c>
      <c r="L213">
        <f t="shared" si="3"/>
        <v>1.4999999999999999E-2</v>
      </c>
    </row>
    <row r="214" spans="1:12" x14ac:dyDescent="0.25">
      <c r="A214" t="s">
        <v>201</v>
      </c>
      <c r="B214" t="s">
        <v>123</v>
      </c>
      <c r="C214" t="s">
        <v>351</v>
      </c>
      <c r="D214" t="s">
        <v>350</v>
      </c>
      <c r="E214" t="s">
        <v>352</v>
      </c>
      <c r="F214">
        <v>0</v>
      </c>
      <c r="G214">
        <v>100</v>
      </c>
      <c r="H214">
        <v>200</v>
      </c>
      <c r="I214">
        <v>1000</v>
      </c>
      <c r="J214">
        <v>0</v>
      </c>
      <c r="K214">
        <v>1300</v>
      </c>
      <c r="L214">
        <f t="shared" si="3"/>
        <v>0.13</v>
      </c>
    </row>
    <row r="215" spans="1:12" x14ac:dyDescent="0.25">
      <c r="A215" t="s">
        <v>202</v>
      </c>
      <c r="B215" t="s">
        <v>123</v>
      </c>
      <c r="C215" t="s">
        <v>351</v>
      </c>
      <c r="D215" t="s">
        <v>351</v>
      </c>
      <c r="E215" t="s">
        <v>352</v>
      </c>
      <c r="F215">
        <v>0</v>
      </c>
      <c r="G215">
        <v>300</v>
      </c>
      <c r="H215">
        <v>0</v>
      </c>
      <c r="I215">
        <v>2500</v>
      </c>
      <c r="J215">
        <v>0</v>
      </c>
      <c r="K215">
        <v>2800</v>
      </c>
      <c r="L215">
        <f t="shared" si="3"/>
        <v>0.28000000000000003</v>
      </c>
    </row>
    <row r="216" spans="1:12" x14ac:dyDescent="0.25">
      <c r="A216" t="s">
        <v>203</v>
      </c>
      <c r="B216" t="s">
        <v>123</v>
      </c>
      <c r="C216" t="s">
        <v>351</v>
      </c>
      <c r="D216" t="s">
        <v>350</v>
      </c>
      <c r="E216" t="s">
        <v>352</v>
      </c>
      <c r="F216">
        <v>0</v>
      </c>
      <c r="G216">
        <v>0</v>
      </c>
      <c r="H216">
        <v>0</v>
      </c>
      <c r="I216">
        <v>4000</v>
      </c>
      <c r="J216">
        <v>250</v>
      </c>
      <c r="K216">
        <v>4250</v>
      </c>
      <c r="L216">
        <f t="shared" si="3"/>
        <v>0.42499999999999999</v>
      </c>
    </row>
    <row r="217" spans="1:12" x14ac:dyDescent="0.25">
      <c r="A217" t="s">
        <v>204</v>
      </c>
      <c r="B217" t="s">
        <v>123</v>
      </c>
      <c r="C217" t="s">
        <v>351</v>
      </c>
      <c r="D217" t="s">
        <v>351</v>
      </c>
      <c r="E217" t="s">
        <v>352</v>
      </c>
      <c r="F217">
        <v>0</v>
      </c>
      <c r="G217">
        <v>0</v>
      </c>
      <c r="H217">
        <v>0</v>
      </c>
      <c r="I217">
        <v>5000</v>
      </c>
      <c r="J217">
        <v>1200</v>
      </c>
      <c r="K217">
        <v>6200</v>
      </c>
      <c r="L217">
        <f t="shared" si="3"/>
        <v>0.62</v>
      </c>
    </row>
    <row r="218" spans="1:12" x14ac:dyDescent="0.25">
      <c r="A218" t="s">
        <v>205</v>
      </c>
      <c r="B218" t="s">
        <v>123</v>
      </c>
      <c r="C218" t="s">
        <v>351</v>
      </c>
      <c r="D218" t="s">
        <v>351</v>
      </c>
      <c r="E218" t="s">
        <v>353</v>
      </c>
      <c r="F218">
        <v>0</v>
      </c>
      <c r="G218">
        <v>600</v>
      </c>
      <c r="H218">
        <v>0</v>
      </c>
      <c r="I218">
        <v>2000</v>
      </c>
      <c r="J218">
        <v>0</v>
      </c>
      <c r="K218">
        <v>2600</v>
      </c>
      <c r="L218">
        <f t="shared" si="3"/>
        <v>0.26</v>
      </c>
    </row>
    <row r="219" spans="1:12" x14ac:dyDescent="0.25">
      <c r="A219" t="s">
        <v>206</v>
      </c>
      <c r="B219" t="s">
        <v>123</v>
      </c>
      <c r="C219" t="s">
        <v>350</v>
      </c>
      <c r="D219" t="s">
        <v>350</v>
      </c>
      <c r="E219" t="s">
        <v>352</v>
      </c>
      <c r="F219">
        <v>0</v>
      </c>
      <c r="G219">
        <v>500</v>
      </c>
      <c r="H219">
        <v>0</v>
      </c>
      <c r="I219">
        <v>5000</v>
      </c>
      <c r="J219">
        <v>0</v>
      </c>
      <c r="K219">
        <v>5500</v>
      </c>
      <c r="L219">
        <f t="shared" si="3"/>
        <v>0.55000000000000004</v>
      </c>
    </row>
    <row r="220" spans="1:12" x14ac:dyDescent="0.25">
      <c r="A220" t="s">
        <v>207</v>
      </c>
      <c r="B220" t="s">
        <v>72</v>
      </c>
      <c r="C220" t="s">
        <v>351</v>
      </c>
      <c r="D220" t="s">
        <v>350</v>
      </c>
      <c r="E220" t="s">
        <v>352</v>
      </c>
      <c r="F220">
        <v>0</v>
      </c>
      <c r="G220">
        <v>0</v>
      </c>
      <c r="H220">
        <v>100</v>
      </c>
      <c r="I220">
        <v>1000</v>
      </c>
      <c r="J220">
        <v>0</v>
      </c>
      <c r="K220">
        <v>1100</v>
      </c>
      <c r="L220">
        <f t="shared" si="3"/>
        <v>0.11</v>
      </c>
    </row>
    <row r="221" spans="1:12" x14ac:dyDescent="0.25">
      <c r="A221" t="s">
        <v>208</v>
      </c>
      <c r="B221" t="s">
        <v>72</v>
      </c>
      <c r="C221" t="s">
        <v>351</v>
      </c>
      <c r="D221" t="s">
        <v>350</v>
      </c>
      <c r="E221" t="s">
        <v>352</v>
      </c>
      <c r="F221">
        <v>0</v>
      </c>
      <c r="G221">
        <v>0</v>
      </c>
      <c r="H221">
        <v>0</v>
      </c>
      <c r="I221">
        <v>4000</v>
      </c>
      <c r="J221">
        <v>1000</v>
      </c>
      <c r="K221">
        <v>5000</v>
      </c>
      <c r="L221">
        <f t="shared" si="3"/>
        <v>0.5</v>
      </c>
    </row>
    <row r="222" spans="1:12" x14ac:dyDescent="0.25">
      <c r="A222" t="s">
        <v>209</v>
      </c>
      <c r="B222" t="s">
        <v>72</v>
      </c>
      <c r="C222" t="s">
        <v>350</v>
      </c>
      <c r="D222" t="s">
        <v>350</v>
      </c>
      <c r="E222" t="s">
        <v>353</v>
      </c>
      <c r="F222">
        <v>0</v>
      </c>
      <c r="G222">
        <v>0</v>
      </c>
      <c r="H222">
        <v>0</v>
      </c>
      <c r="I222">
        <v>2000</v>
      </c>
      <c r="J222">
        <v>0</v>
      </c>
      <c r="K222">
        <v>2000</v>
      </c>
      <c r="L222">
        <f t="shared" si="3"/>
        <v>0.2</v>
      </c>
    </row>
    <row r="223" spans="1:12" x14ac:dyDescent="0.25">
      <c r="A223" t="s">
        <v>210</v>
      </c>
      <c r="B223" t="s">
        <v>72</v>
      </c>
      <c r="C223" t="s">
        <v>351</v>
      </c>
      <c r="D223" t="s">
        <v>351</v>
      </c>
      <c r="E223" t="s">
        <v>352</v>
      </c>
      <c r="F223">
        <v>0</v>
      </c>
      <c r="G223">
        <v>0</v>
      </c>
      <c r="H223">
        <v>0</v>
      </c>
      <c r="I223">
        <v>4000</v>
      </c>
      <c r="J223">
        <v>0</v>
      </c>
      <c r="K223">
        <v>4000</v>
      </c>
      <c r="L223">
        <f t="shared" si="3"/>
        <v>0.4</v>
      </c>
    </row>
    <row r="224" spans="1:12" x14ac:dyDescent="0.25">
      <c r="A224" t="s">
        <v>211</v>
      </c>
      <c r="B224" t="s">
        <v>72</v>
      </c>
      <c r="C224" t="s">
        <v>351</v>
      </c>
      <c r="D224" t="s">
        <v>351</v>
      </c>
      <c r="F224">
        <v>0</v>
      </c>
      <c r="G224">
        <v>0</v>
      </c>
      <c r="H224">
        <v>0</v>
      </c>
      <c r="I224">
        <v>1200</v>
      </c>
      <c r="J224">
        <v>0</v>
      </c>
      <c r="K224">
        <v>1200</v>
      </c>
      <c r="L224">
        <f t="shared" si="3"/>
        <v>0.12</v>
      </c>
    </row>
    <row r="225" spans="1:12" x14ac:dyDescent="0.25">
      <c r="A225" t="s">
        <v>212</v>
      </c>
      <c r="B225" t="s">
        <v>72</v>
      </c>
      <c r="C225" t="s">
        <v>350</v>
      </c>
      <c r="D225" t="s">
        <v>350</v>
      </c>
      <c r="E225" t="s">
        <v>352</v>
      </c>
      <c r="F225">
        <v>0</v>
      </c>
      <c r="G225">
        <v>0</v>
      </c>
      <c r="H225">
        <v>0</v>
      </c>
      <c r="I225">
        <v>4500</v>
      </c>
      <c r="J225">
        <v>0</v>
      </c>
      <c r="K225">
        <v>4500</v>
      </c>
      <c r="L225">
        <f t="shared" si="3"/>
        <v>0.45</v>
      </c>
    </row>
    <row r="226" spans="1:12" x14ac:dyDescent="0.25">
      <c r="A226" t="s">
        <v>339</v>
      </c>
      <c r="B226" t="s">
        <v>72</v>
      </c>
      <c r="C226" t="s">
        <v>351</v>
      </c>
      <c r="D226" t="s">
        <v>350</v>
      </c>
      <c r="E226" t="s">
        <v>352</v>
      </c>
      <c r="F226">
        <v>0</v>
      </c>
      <c r="G226">
        <v>0</v>
      </c>
      <c r="H226">
        <v>0</v>
      </c>
      <c r="I226">
        <v>1000</v>
      </c>
      <c r="J226">
        <v>0</v>
      </c>
      <c r="K226">
        <v>1000</v>
      </c>
      <c r="L226">
        <f t="shared" si="3"/>
        <v>0.1</v>
      </c>
    </row>
    <row r="227" spans="1:12" x14ac:dyDescent="0.25">
      <c r="A227" t="s">
        <v>213</v>
      </c>
      <c r="B227" t="s">
        <v>72</v>
      </c>
      <c r="C227" t="s">
        <v>351</v>
      </c>
      <c r="D227" t="s">
        <v>350</v>
      </c>
      <c r="E227" t="s">
        <v>352</v>
      </c>
      <c r="F227">
        <v>0</v>
      </c>
      <c r="G227">
        <v>0</v>
      </c>
      <c r="H227">
        <v>400</v>
      </c>
      <c r="I227">
        <v>100</v>
      </c>
      <c r="J227">
        <v>0</v>
      </c>
      <c r="K227">
        <v>500</v>
      </c>
      <c r="L227">
        <f t="shared" si="3"/>
        <v>0.05</v>
      </c>
    </row>
    <row r="228" spans="1:12" x14ac:dyDescent="0.25">
      <c r="A228" t="s">
        <v>214</v>
      </c>
      <c r="B228" t="s">
        <v>123</v>
      </c>
      <c r="C228" t="s">
        <v>350</v>
      </c>
      <c r="D228" t="s">
        <v>350</v>
      </c>
      <c r="E228" t="s">
        <v>352</v>
      </c>
      <c r="F228">
        <v>0</v>
      </c>
      <c r="G228">
        <v>0</v>
      </c>
      <c r="H228">
        <v>300</v>
      </c>
      <c r="I228">
        <v>2000</v>
      </c>
      <c r="J228">
        <v>0</v>
      </c>
      <c r="K228">
        <v>2300</v>
      </c>
      <c r="L228">
        <f t="shared" si="3"/>
        <v>0.23</v>
      </c>
    </row>
    <row r="229" spans="1:12" x14ac:dyDescent="0.25">
      <c r="A229" t="s">
        <v>215</v>
      </c>
      <c r="B229" t="s">
        <v>123</v>
      </c>
      <c r="C229" t="s">
        <v>351</v>
      </c>
      <c r="D229" t="s">
        <v>350</v>
      </c>
      <c r="E229" t="s">
        <v>352</v>
      </c>
      <c r="F229">
        <v>0</v>
      </c>
      <c r="G229">
        <v>0</v>
      </c>
      <c r="H229">
        <v>0</v>
      </c>
      <c r="I229">
        <v>0</v>
      </c>
      <c r="J229">
        <v>7000</v>
      </c>
      <c r="K229">
        <v>7000</v>
      </c>
      <c r="L229">
        <f t="shared" si="3"/>
        <v>0.7</v>
      </c>
    </row>
    <row r="230" spans="1:12" x14ac:dyDescent="0.25">
      <c r="A230" t="s">
        <v>216</v>
      </c>
      <c r="B230" t="s">
        <v>123</v>
      </c>
      <c r="C230" t="s">
        <v>351</v>
      </c>
      <c r="D230" t="s">
        <v>350</v>
      </c>
      <c r="E230" t="s">
        <v>353</v>
      </c>
      <c r="F230">
        <v>0</v>
      </c>
      <c r="G230">
        <v>0</v>
      </c>
      <c r="H230">
        <v>2000</v>
      </c>
      <c r="I230">
        <v>0</v>
      </c>
      <c r="J230">
        <v>1000</v>
      </c>
      <c r="K230">
        <v>3000</v>
      </c>
      <c r="L230">
        <f t="shared" si="3"/>
        <v>0.3</v>
      </c>
    </row>
    <row r="231" spans="1:12" x14ac:dyDescent="0.25">
      <c r="A231" t="s">
        <v>217</v>
      </c>
      <c r="B231" t="s">
        <v>123</v>
      </c>
      <c r="C231" t="s">
        <v>351</v>
      </c>
      <c r="D231" t="s">
        <v>350</v>
      </c>
      <c r="E231" t="s">
        <v>352</v>
      </c>
      <c r="F231">
        <v>0</v>
      </c>
      <c r="G231">
        <v>150</v>
      </c>
      <c r="H231">
        <v>0</v>
      </c>
      <c r="I231">
        <v>1000</v>
      </c>
      <c r="J231">
        <v>0</v>
      </c>
      <c r="K231">
        <v>1150</v>
      </c>
      <c r="L231">
        <f t="shared" si="3"/>
        <v>0.115</v>
      </c>
    </row>
    <row r="232" spans="1:12" x14ac:dyDescent="0.25">
      <c r="A232" t="s">
        <v>218</v>
      </c>
      <c r="B232" t="s">
        <v>103</v>
      </c>
      <c r="C232" t="s">
        <v>350</v>
      </c>
      <c r="D232" t="s">
        <v>350</v>
      </c>
      <c r="E232" t="s">
        <v>352</v>
      </c>
      <c r="F232">
        <v>0</v>
      </c>
      <c r="G232">
        <v>0</v>
      </c>
      <c r="H232">
        <v>100</v>
      </c>
      <c r="I232">
        <v>500</v>
      </c>
      <c r="J232">
        <v>0</v>
      </c>
      <c r="K232">
        <v>600</v>
      </c>
      <c r="L232">
        <f t="shared" si="3"/>
        <v>0.06</v>
      </c>
    </row>
    <row r="233" spans="1:12" x14ac:dyDescent="0.25">
      <c r="A233" t="s">
        <v>219</v>
      </c>
      <c r="B233" t="s">
        <v>103</v>
      </c>
      <c r="C233" t="s">
        <v>351</v>
      </c>
      <c r="D233" t="s">
        <v>350</v>
      </c>
      <c r="E233" t="s">
        <v>352</v>
      </c>
      <c r="F233">
        <v>0</v>
      </c>
      <c r="G233">
        <v>0</v>
      </c>
      <c r="H233">
        <v>500</v>
      </c>
      <c r="I233">
        <v>2000</v>
      </c>
      <c r="J233">
        <v>100</v>
      </c>
      <c r="K233">
        <v>2600</v>
      </c>
      <c r="L233">
        <f t="shared" si="3"/>
        <v>0.26</v>
      </c>
    </row>
    <row r="234" spans="1:12" x14ac:dyDescent="0.25">
      <c r="A234" t="s">
        <v>220</v>
      </c>
      <c r="B234" t="s">
        <v>103</v>
      </c>
      <c r="C234" t="s">
        <v>351</v>
      </c>
      <c r="D234" t="s">
        <v>350</v>
      </c>
      <c r="E234" t="s">
        <v>352</v>
      </c>
      <c r="F234">
        <v>0</v>
      </c>
      <c r="G234">
        <v>0</v>
      </c>
      <c r="H234">
        <v>0</v>
      </c>
      <c r="I234">
        <v>800</v>
      </c>
      <c r="J234">
        <v>0</v>
      </c>
      <c r="K234">
        <v>800</v>
      </c>
      <c r="L234">
        <f t="shared" si="3"/>
        <v>0.08</v>
      </c>
    </row>
    <row r="235" spans="1:12" x14ac:dyDescent="0.25">
      <c r="A235" t="s">
        <v>221</v>
      </c>
      <c r="B235" t="s">
        <v>103</v>
      </c>
      <c r="C235" t="s">
        <v>351</v>
      </c>
      <c r="D235" t="s">
        <v>351</v>
      </c>
      <c r="E235" t="s">
        <v>352</v>
      </c>
      <c r="F235">
        <v>0</v>
      </c>
      <c r="G235">
        <v>0</v>
      </c>
      <c r="H235">
        <v>0</v>
      </c>
      <c r="I235">
        <v>1000</v>
      </c>
      <c r="J235">
        <v>0</v>
      </c>
      <c r="K235">
        <v>1000</v>
      </c>
      <c r="L235">
        <f t="shared" si="3"/>
        <v>0.1</v>
      </c>
    </row>
    <row r="236" spans="1:12" x14ac:dyDescent="0.25">
      <c r="A236" t="s">
        <v>222</v>
      </c>
      <c r="B236" t="s">
        <v>103</v>
      </c>
      <c r="C236" t="s">
        <v>350</v>
      </c>
      <c r="D236" t="s">
        <v>350</v>
      </c>
      <c r="E236" t="s">
        <v>353</v>
      </c>
      <c r="F236">
        <v>0</v>
      </c>
      <c r="G236">
        <v>0</v>
      </c>
      <c r="H236">
        <v>0</v>
      </c>
      <c r="I236">
        <v>500</v>
      </c>
      <c r="J236">
        <v>250</v>
      </c>
      <c r="K236">
        <v>750</v>
      </c>
      <c r="L236">
        <f t="shared" si="3"/>
        <v>7.4999999999999997E-2</v>
      </c>
    </row>
    <row r="237" spans="1:12" x14ac:dyDescent="0.25">
      <c r="A237" t="s">
        <v>223</v>
      </c>
      <c r="B237" t="s">
        <v>123</v>
      </c>
      <c r="C237" t="s">
        <v>351</v>
      </c>
      <c r="D237" t="s">
        <v>350</v>
      </c>
      <c r="E237" t="s">
        <v>352</v>
      </c>
      <c r="F237">
        <v>0</v>
      </c>
      <c r="G237">
        <v>0</v>
      </c>
      <c r="H237">
        <v>400</v>
      </c>
      <c r="I237">
        <v>0</v>
      </c>
      <c r="J237">
        <v>0</v>
      </c>
      <c r="K237">
        <v>400</v>
      </c>
      <c r="L237">
        <f t="shared" si="3"/>
        <v>0.04</v>
      </c>
    </row>
    <row r="238" spans="1:12" x14ac:dyDescent="0.25">
      <c r="A238" t="s">
        <v>224</v>
      </c>
      <c r="B238" t="s">
        <v>72</v>
      </c>
      <c r="C238" t="s">
        <v>351</v>
      </c>
      <c r="D238" t="s">
        <v>350</v>
      </c>
      <c r="E238" t="s">
        <v>352</v>
      </c>
      <c r="F238">
        <v>0</v>
      </c>
      <c r="G238">
        <v>200</v>
      </c>
      <c r="H238">
        <v>0</v>
      </c>
      <c r="I238">
        <v>2000</v>
      </c>
      <c r="J238">
        <v>0</v>
      </c>
      <c r="K238">
        <v>2200</v>
      </c>
      <c r="L238">
        <f t="shared" si="3"/>
        <v>0.22</v>
      </c>
    </row>
    <row r="239" spans="1:12" x14ac:dyDescent="0.25">
      <c r="A239" t="s">
        <v>225</v>
      </c>
      <c r="B239" t="s">
        <v>72</v>
      </c>
      <c r="C239" t="s">
        <v>350</v>
      </c>
      <c r="D239" t="s">
        <v>350</v>
      </c>
      <c r="E239" t="s">
        <v>352</v>
      </c>
      <c r="F239">
        <v>0</v>
      </c>
      <c r="G239">
        <v>0</v>
      </c>
      <c r="H239">
        <v>0</v>
      </c>
      <c r="I239">
        <v>2000</v>
      </c>
      <c r="J239">
        <v>0</v>
      </c>
      <c r="K239">
        <v>2000</v>
      </c>
      <c r="L239">
        <f t="shared" si="3"/>
        <v>0.2</v>
      </c>
    </row>
    <row r="240" spans="1:12" x14ac:dyDescent="0.25">
      <c r="A240" t="s">
        <v>226</v>
      </c>
      <c r="B240" t="s">
        <v>72</v>
      </c>
      <c r="C240" t="s">
        <v>351</v>
      </c>
      <c r="D240" t="s">
        <v>350</v>
      </c>
      <c r="E240" t="s">
        <v>353</v>
      </c>
      <c r="F240">
        <v>0</v>
      </c>
      <c r="G240">
        <v>500</v>
      </c>
      <c r="H240">
        <v>0</v>
      </c>
      <c r="I240">
        <v>250</v>
      </c>
      <c r="J240">
        <v>0</v>
      </c>
      <c r="K240">
        <v>750</v>
      </c>
      <c r="L240">
        <f t="shared" si="3"/>
        <v>7.4999999999999997E-2</v>
      </c>
    </row>
    <row r="241" spans="1:12" x14ac:dyDescent="0.25">
      <c r="A241" t="s">
        <v>227</v>
      </c>
      <c r="B241" t="s">
        <v>72</v>
      </c>
      <c r="C241" t="s">
        <v>351</v>
      </c>
      <c r="D241" t="s">
        <v>351</v>
      </c>
      <c r="E241" t="s">
        <v>352</v>
      </c>
      <c r="F241">
        <v>0</v>
      </c>
      <c r="G241">
        <v>100</v>
      </c>
      <c r="H241">
        <v>0</v>
      </c>
      <c r="I241">
        <v>1200</v>
      </c>
      <c r="J241">
        <v>0</v>
      </c>
      <c r="K241">
        <v>1300</v>
      </c>
      <c r="L241">
        <f t="shared" si="3"/>
        <v>0.13</v>
      </c>
    </row>
    <row r="242" spans="1:12" x14ac:dyDescent="0.25">
      <c r="A242" t="s">
        <v>228</v>
      </c>
      <c r="B242" t="s">
        <v>72</v>
      </c>
      <c r="C242" t="s">
        <v>351</v>
      </c>
      <c r="D242" t="s">
        <v>350</v>
      </c>
      <c r="E242" t="s">
        <v>352</v>
      </c>
      <c r="F242">
        <v>0</v>
      </c>
      <c r="G242">
        <v>0</v>
      </c>
      <c r="H242">
        <v>400</v>
      </c>
      <c r="I242">
        <v>1000</v>
      </c>
      <c r="J242">
        <v>0</v>
      </c>
      <c r="K242">
        <v>1400</v>
      </c>
      <c r="L242">
        <f t="shared" si="3"/>
        <v>0.14000000000000001</v>
      </c>
    </row>
    <row r="243" spans="1:12" x14ac:dyDescent="0.25">
      <c r="A243" t="s">
        <v>229</v>
      </c>
      <c r="B243" t="s">
        <v>72</v>
      </c>
      <c r="C243" t="s">
        <v>351</v>
      </c>
      <c r="D243" t="s">
        <v>350</v>
      </c>
      <c r="E243" t="s">
        <v>353</v>
      </c>
      <c r="F243">
        <v>0</v>
      </c>
      <c r="G243">
        <v>0</v>
      </c>
      <c r="H243">
        <v>0</v>
      </c>
      <c r="I243">
        <v>4000</v>
      </c>
      <c r="J243">
        <v>0</v>
      </c>
      <c r="K243">
        <v>4000</v>
      </c>
      <c r="L243">
        <f t="shared" si="3"/>
        <v>0.4</v>
      </c>
    </row>
    <row r="244" spans="1:12" x14ac:dyDescent="0.25">
      <c r="A244" t="s">
        <v>230</v>
      </c>
      <c r="B244" t="s">
        <v>72</v>
      </c>
      <c r="C244" t="s">
        <v>350</v>
      </c>
      <c r="D244" t="s">
        <v>350</v>
      </c>
      <c r="E244" t="s">
        <v>352</v>
      </c>
      <c r="F244">
        <v>0</v>
      </c>
      <c r="G244">
        <v>0</v>
      </c>
      <c r="H244">
        <v>0</v>
      </c>
      <c r="I244">
        <v>1200</v>
      </c>
      <c r="J244">
        <v>0</v>
      </c>
      <c r="K244">
        <v>1200</v>
      </c>
      <c r="L244">
        <f t="shared" si="3"/>
        <v>0.12</v>
      </c>
    </row>
    <row r="245" spans="1:12" x14ac:dyDescent="0.25">
      <c r="A245" t="s">
        <v>231</v>
      </c>
      <c r="B245" t="s">
        <v>72</v>
      </c>
      <c r="C245" t="s">
        <v>351</v>
      </c>
      <c r="D245" t="s">
        <v>351</v>
      </c>
      <c r="E245" t="s">
        <v>352</v>
      </c>
      <c r="F245">
        <v>0</v>
      </c>
      <c r="G245">
        <v>1200</v>
      </c>
      <c r="H245">
        <v>0</v>
      </c>
      <c r="I245">
        <v>2000</v>
      </c>
      <c r="J245">
        <v>0</v>
      </c>
      <c r="K245">
        <v>3200</v>
      </c>
      <c r="L245">
        <f t="shared" si="3"/>
        <v>0.32</v>
      </c>
    </row>
    <row r="246" spans="1:12" x14ac:dyDescent="0.25">
      <c r="A246" t="s">
        <v>232</v>
      </c>
      <c r="B246" t="s">
        <v>72</v>
      </c>
      <c r="C246" t="s">
        <v>350</v>
      </c>
      <c r="D246" t="s">
        <v>350</v>
      </c>
      <c r="E246" t="s">
        <v>352</v>
      </c>
      <c r="F246">
        <v>0</v>
      </c>
      <c r="G246">
        <v>200</v>
      </c>
      <c r="H246">
        <v>200</v>
      </c>
      <c r="I246">
        <v>2000</v>
      </c>
      <c r="J246">
        <v>2000</v>
      </c>
      <c r="K246">
        <v>4400</v>
      </c>
      <c r="L246">
        <f t="shared" si="3"/>
        <v>0.44</v>
      </c>
    </row>
    <row r="247" spans="1:12" x14ac:dyDescent="0.25">
      <c r="A247" t="s">
        <v>233</v>
      </c>
      <c r="B247" t="s">
        <v>72</v>
      </c>
      <c r="C247" t="s">
        <v>351</v>
      </c>
      <c r="D247" t="s">
        <v>351</v>
      </c>
      <c r="E247" t="s">
        <v>352</v>
      </c>
      <c r="F247">
        <v>0</v>
      </c>
      <c r="G247">
        <v>500</v>
      </c>
      <c r="H247">
        <v>500</v>
      </c>
      <c r="I247">
        <v>6000</v>
      </c>
      <c r="J247">
        <v>0</v>
      </c>
      <c r="K247">
        <v>7000</v>
      </c>
      <c r="L247">
        <f t="shared" si="3"/>
        <v>0.7</v>
      </c>
    </row>
    <row r="248" spans="1:12" x14ac:dyDescent="0.25">
      <c r="A248" t="s">
        <v>234</v>
      </c>
      <c r="B248" t="s">
        <v>72</v>
      </c>
      <c r="C248" t="s">
        <v>351</v>
      </c>
      <c r="D248" t="s">
        <v>351</v>
      </c>
      <c r="E248" t="s">
        <v>352</v>
      </c>
      <c r="F248">
        <v>0</v>
      </c>
      <c r="G248">
        <v>0</v>
      </c>
      <c r="H248">
        <v>0</v>
      </c>
      <c r="I248">
        <v>400</v>
      </c>
      <c r="J248">
        <v>0</v>
      </c>
      <c r="K248">
        <v>400</v>
      </c>
      <c r="L248">
        <f t="shared" si="3"/>
        <v>0.04</v>
      </c>
    </row>
    <row r="249" spans="1:12" x14ac:dyDescent="0.25">
      <c r="A249" t="s">
        <v>235</v>
      </c>
      <c r="B249" t="s">
        <v>72</v>
      </c>
      <c r="C249" t="s">
        <v>351</v>
      </c>
      <c r="D249" t="s">
        <v>351</v>
      </c>
      <c r="E249" t="s">
        <v>352</v>
      </c>
      <c r="F249">
        <v>0</v>
      </c>
      <c r="G249">
        <v>200</v>
      </c>
      <c r="H249">
        <v>0</v>
      </c>
      <c r="I249">
        <v>2000</v>
      </c>
      <c r="J249">
        <v>0</v>
      </c>
      <c r="K249">
        <v>2200</v>
      </c>
      <c r="L249">
        <f t="shared" si="3"/>
        <v>0.22</v>
      </c>
    </row>
    <row r="250" spans="1:12" x14ac:dyDescent="0.25">
      <c r="A250" t="s">
        <v>236</v>
      </c>
      <c r="B250" t="s">
        <v>72</v>
      </c>
      <c r="C250" t="s">
        <v>351</v>
      </c>
      <c r="D250" t="s">
        <v>351</v>
      </c>
      <c r="E250" t="s">
        <v>352</v>
      </c>
      <c r="F250">
        <v>0</v>
      </c>
      <c r="G250">
        <v>200</v>
      </c>
      <c r="H250">
        <v>300</v>
      </c>
      <c r="I250">
        <v>4000</v>
      </c>
      <c r="J250">
        <v>200</v>
      </c>
      <c r="K250">
        <v>4700</v>
      </c>
      <c r="L250">
        <f t="shared" si="3"/>
        <v>0.47</v>
      </c>
    </row>
    <row r="251" spans="1:12" x14ac:dyDescent="0.25">
      <c r="A251" t="s">
        <v>237</v>
      </c>
      <c r="B251" t="s">
        <v>72</v>
      </c>
      <c r="C251" t="s">
        <v>350</v>
      </c>
      <c r="D251" t="s">
        <v>350</v>
      </c>
      <c r="E251" t="s">
        <v>353</v>
      </c>
      <c r="F251">
        <v>0</v>
      </c>
      <c r="G251">
        <v>0</v>
      </c>
      <c r="H251">
        <v>0</v>
      </c>
      <c r="I251">
        <v>2000</v>
      </c>
      <c r="J251">
        <v>0</v>
      </c>
      <c r="K251">
        <v>2000</v>
      </c>
      <c r="L251">
        <f t="shared" si="3"/>
        <v>0.2</v>
      </c>
    </row>
    <row r="252" spans="1:12" x14ac:dyDescent="0.25">
      <c r="A252" t="s">
        <v>238</v>
      </c>
      <c r="B252" t="s">
        <v>72</v>
      </c>
      <c r="C252" t="s">
        <v>351</v>
      </c>
      <c r="D252" t="s">
        <v>350</v>
      </c>
      <c r="E252" t="s">
        <v>353</v>
      </c>
      <c r="F252">
        <v>0</v>
      </c>
      <c r="G252">
        <v>500</v>
      </c>
      <c r="H252">
        <v>1000</v>
      </c>
      <c r="I252">
        <v>1200</v>
      </c>
      <c r="J252">
        <v>0</v>
      </c>
      <c r="K252">
        <v>2700</v>
      </c>
      <c r="L252">
        <f t="shared" si="3"/>
        <v>0.27</v>
      </c>
    </row>
    <row r="253" spans="1:12" x14ac:dyDescent="0.25">
      <c r="A253" t="s">
        <v>239</v>
      </c>
      <c r="B253" t="s">
        <v>72</v>
      </c>
      <c r="C253" t="s">
        <v>350</v>
      </c>
      <c r="D253" t="s">
        <v>350</v>
      </c>
      <c r="E253" t="s">
        <v>352</v>
      </c>
      <c r="F253">
        <v>0</v>
      </c>
      <c r="G253">
        <v>0</v>
      </c>
      <c r="H253">
        <v>0</v>
      </c>
      <c r="I253">
        <v>1200</v>
      </c>
      <c r="J253">
        <v>0</v>
      </c>
      <c r="K253">
        <v>1200</v>
      </c>
      <c r="L253">
        <f t="shared" si="3"/>
        <v>0.12</v>
      </c>
    </row>
    <row r="254" spans="1:12" x14ac:dyDescent="0.25">
      <c r="A254" t="s">
        <v>240</v>
      </c>
      <c r="B254" t="s">
        <v>72</v>
      </c>
      <c r="C254" t="s">
        <v>351</v>
      </c>
      <c r="D254" t="s">
        <v>351</v>
      </c>
      <c r="E254" t="s">
        <v>353</v>
      </c>
      <c r="F254">
        <v>0</v>
      </c>
      <c r="G254">
        <v>500</v>
      </c>
      <c r="H254">
        <v>600</v>
      </c>
      <c r="I254">
        <v>600</v>
      </c>
      <c r="J254">
        <v>0</v>
      </c>
      <c r="K254">
        <v>1700</v>
      </c>
      <c r="L254">
        <f t="shared" si="3"/>
        <v>0.17</v>
      </c>
    </row>
    <row r="255" spans="1:12" x14ac:dyDescent="0.25">
      <c r="A255" t="s">
        <v>241</v>
      </c>
      <c r="B255" t="s">
        <v>72</v>
      </c>
      <c r="C255" t="s">
        <v>351</v>
      </c>
      <c r="D255" t="s">
        <v>351</v>
      </c>
      <c r="E255" t="s">
        <v>352</v>
      </c>
      <c r="F255">
        <v>0</v>
      </c>
      <c r="G255">
        <v>0</v>
      </c>
      <c r="H255">
        <v>200</v>
      </c>
      <c r="I255">
        <v>1200</v>
      </c>
      <c r="J255">
        <v>0</v>
      </c>
      <c r="K255">
        <v>1400</v>
      </c>
      <c r="L255">
        <f t="shared" si="3"/>
        <v>0.14000000000000001</v>
      </c>
    </row>
    <row r="256" spans="1:12" x14ac:dyDescent="0.25">
      <c r="A256" t="s">
        <v>242</v>
      </c>
      <c r="B256" t="s">
        <v>72</v>
      </c>
      <c r="C256" t="s">
        <v>351</v>
      </c>
      <c r="D256" t="s">
        <v>351</v>
      </c>
      <c r="E256" t="s">
        <v>352</v>
      </c>
      <c r="F256">
        <v>0</v>
      </c>
      <c r="G256">
        <v>0</v>
      </c>
      <c r="H256">
        <v>200</v>
      </c>
      <c r="I256">
        <v>2000</v>
      </c>
      <c r="J256">
        <v>0</v>
      </c>
      <c r="K256">
        <v>2200</v>
      </c>
      <c r="L256">
        <f t="shared" si="3"/>
        <v>0.22</v>
      </c>
    </row>
    <row r="257" spans="1:12" x14ac:dyDescent="0.25">
      <c r="A257" t="s">
        <v>243</v>
      </c>
      <c r="B257" t="s">
        <v>72</v>
      </c>
      <c r="C257" t="s">
        <v>350</v>
      </c>
      <c r="D257" t="s">
        <v>350</v>
      </c>
      <c r="E257" t="s">
        <v>353</v>
      </c>
      <c r="F257">
        <v>0</v>
      </c>
      <c r="G257">
        <v>5000</v>
      </c>
      <c r="H257">
        <v>100</v>
      </c>
      <c r="I257">
        <v>1000</v>
      </c>
      <c r="J257">
        <v>500</v>
      </c>
      <c r="K257">
        <v>6600</v>
      </c>
      <c r="L257">
        <f t="shared" si="3"/>
        <v>0.66</v>
      </c>
    </row>
    <row r="258" spans="1:12" x14ac:dyDescent="0.25">
      <c r="A258" t="s">
        <v>244</v>
      </c>
      <c r="B258" t="s">
        <v>72</v>
      </c>
      <c r="C258" t="s">
        <v>351</v>
      </c>
      <c r="D258" t="s">
        <v>350</v>
      </c>
      <c r="E258" t="s">
        <v>352</v>
      </c>
      <c r="F258">
        <v>0</v>
      </c>
      <c r="G258">
        <v>0</v>
      </c>
      <c r="H258">
        <v>1000</v>
      </c>
      <c r="I258">
        <v>0</v>
      </c>
      <c r="J258">
        <v>100</v>
      </c>
      <c r="K258">
        <v>1100</v>
      </c>
      <c r="L258">
        <f t="shared" si="3"/>
        <v>0.11</v>
      </c>
    </row>
    <row r="259" spans="1:12" x14ac:dyDescent="0.25">
      <c r="A259" t="s">
        <v>245</v>
      </c>
      <c r="B259" t="s">
        <v>72</v>
      </c>
      <c r="C259" t="s">
        <v>350</v>
      </c>
      <c r="D259" t="s">
        <v>350</v>
      </c>
      <c r="E259" t="s">
        <v>352</v>
      </c>
      <c r="F259">
        <v>0</v>
      </c>
      <c r="G259">
        <v>200</v>
      </c>
      <c r="H259">
        <v>200</v>
      </c>
      <c r="I259">
        <v>500</v>
      </c>
      <c r="J259">
        <v>0</v>
      </c>
      <c r="K259">
        <v>900</v>
      </c>
      <c r="L259">
        <f t="shared" ref="L259:L308" si="4">K259/10000</f>
        <v>0.09</v>
      </c>
    </row>
    <row r="260" spans="1:12" x14ac:dyDescent="0.25">
      <c r="A260" t="s">
        <v>246</v>
      </c>
      <c r="B260" t="s">
        <v>72</v>
      </c>
      <c r="C260" t="s">
        <v>350</v>
      </c>
      <c r="D260" t="s">
        <v>350</v>
      </c>
      <c r="E260" t="s">
        <v>352</v>
      </c>
      <c r="F260">
        <v>0</v>
      </c>
      <c r="G260">
        <v>2000</v>
      </c>
      <c r="H260">
        <v>0</v>
      </c>
      <c r="I260">
        <v>4000</v>
      </c>
      <c r="J260">
        <v>2000</v>
      </c>
      <c r="K260">
        <v>8000</v>
      </c>
      <c r="L260">
        <f t="shared" si="4"/>
        <v>0.8</v>
      </c>
    </row>
    <row r="261" spans="1:12" x14ac:dyDescent="0.25">
      <c r="A261" t="s">
        <v>247</v>
      </c>
      <c r="B261" t="s">
        <v>72</v>
      </c>
      <c r="C261" t="s">
        <v>351</v>
      </c>
      <c r="D261" t="s">
        <v>351</v>
      </c>
      <c r="E261" t="s">
        <v>352</v>
      </c>
      <c r="F261">
        <v>0</v>
      </c>
      <c r="G261">
        <v>200</v>
      </c>
      <c r="H261">
        <v>500</v>
      </c>
      <c r="I261">
        <v>500</v>
      </c>
      <c r="J261">
        <v>0</v>
      </c>
      <c r="K261">
        <v>1200</v>
      </c>
      <c r="L261">
        <f t="shared" si="4"/>
        <v>0.12</v>
      </c>
    </row>
    <row r="262" spans="1:12" x14ac:dyDescent="0.25">
      <c r="A262" t="s">
        <v>248</v>
      </c>
      <c r="B262" t="s">
        <v>72</v>
      </c>
      <c r="C262" t="s">
        <v>351</v>
      </c>
      <c r="D262" t="s">
        <v>351</v>
      </c>
      <c r="E262" t="s">
        <v>352</v>
      </c>
      <c r="F262">
        <v>0</v>
      </c>
      <c r="G262">
        <v>0</v>
      </c>
      <c r="H262">
        <v>0</v>
      </c>
      <c r="I262">
        <v>2000</v>
      </c>
      <c r="J262">
        <v>600</v>
      </c>
      <c r="K262">
        <v>2600</v>
      </c>
      <c r="L262">
        <f t="shared" si="4"/>
        <v>0.26</v>
      </c>
    </row>
    <row r="263" spans="1:12" x14ac:dyDescent="0.25">
      <c r="A263" t="s">
        <v>249</v>
      </c>
      <c r="B263" t="s">
        <v>123</v>
      </c>
      <c r="C263" t="s">
        <v>350</v>
      </c>
      <c r="D263" t="s">
        <v>350</v>
      </c>
      <c r="E263" t="s">
        <v>353</v>
      </c>
      <c r="F263">
        <v>0</v>
      </c>
      <c r="G263">
        <v>0</v>
      </c>
      <c r="H263">
        <v>0</v>
      </c>
      <c r="I263">
        <v>4000</v>
      </c>
      <c r="J263">
        <v>3000</v>
      </c>
      <c r="K263">
        <v>7000</v>
      </c>
      <c r="L263">
        <f t="shared" si="4"/>
        <v>0.7</v>
      </c>
    </row>
    <row r="264" spans="1:12" x14ac:dyDescent="0.25">
      <c r="A264" t="s">
        <v>250</v>
      </c>
      <c r="B264" t="s">
        <v>123</v>
      </c>
      <c r="C264" t="s">
        <v>350</v>
      </c>
      <c r="D264" t="s">
        <v>350</v>
      </c>
      <c r="E264" t="s">
        <v>352</v>
      </c>
      <c r="F264">
        <v>0</v>
      </c>
      <c r="G264">
        <v>0</v>
      </c>
      <c r="H264">
        <v>500</v>
      </c>
      <c r="I264">
        <v>4000</v>
      </c>
      <c r="J264">
        <v>0</v>
      </c>
      <c r="K264">
        <v>4500</v>
      </c>
      <c r="L264">
        <f t="shared" si="4"/>
        <v>0.45</v>
      </c>
    </row>
    <row r="265" spans="1:12" x14ac:dyDescent="0.25">
      <c r="A265" t="s">
        <v>251</v>
      </c>
      <c r="B265" t="s">
        <v>123</v>
      </c>
      <c r="C265" t="s">
        <v>351</v>
      </c>
      <c r="D265" t="s">
        <v>351</v>
      </c>
      <c r="E265" t="s">
        <v>352</v>
      </c>
      <c r="F265">
        <v>0</v>
      </c>
      <c r="G265">
        <v>0</v>
      </c>
      <c r="H265">
        <v>2000</v>
      </c>
      <c r="I265">
        <v>200</v>
      </c>
      <c r="J265">
        <v>4000</v>
      </c>
      <c r="K265">
        <v>6200</v>
      </c>
      <c r="L265">
        <f t="shared" si="4"/>
        <v>0.62</v>
      </c>
    </row>
    <row r="266" spans="1:12" x14ac:dyDescent="0.25">
      <c r="A266" t="s">
        <v>252</v>
      </c>
      <c r="B266" t="s">
        <v>123</v>
      </c>
      <c r="C266" t="s">
        <v>351</v>
      </c>
      <c r="D266" t="s">
        <v>351</v>
      </c>
      <c r="E266" t="s">
        <v>353</v>
      </c>
      <c r="F266">
        <v>0</v>
      </c>
      <c r="G266">
        <v>0</v>
      </c>
      <c r="H266">
        <v>0</v>
      </c>
      <c r="I266">
        <v>2000</v>
      </c>
      <c r="J266">
        <v>0</v>
      </c>
      <c r="K266">
        <v>2000</v>
      </c>
      <c r="L266">
        <f t="shared" si="4"/>
        <v>0.2</v>
      </c>
    </row>
    <row r="267" spans="1:12" x14ac:dyDescent="0.25">
      <c r="A267" t="s">
        <v>253</v>
      </c>
      <c r="B267" t="s">
        <v>123</v>
      </c>
      <c r="C267" t="s">
        <v>351</v>
      </c>
      <c r="D267" t="s">
        <v>350</v>
      </c>
      <c r="E267" t="s">
        <v>352</v>
      </c>
      <c r="F267">
        <v>0</v>
      </c>
      <c r="G267">
        <v>200</v>
      </c>
      <c r="H267">
        <v>0</v>
      </c>
      <c r="I267">
        <v>3000</v>
      </c>
      <c r="J267">
        <v>0</v>
      </c>
      <c r="K267">
        <v>3200</v>
      </c>
      <c r="L267">
        <f t="shared" si="4"/>
        <v>0.32</v>
      </c>
    </row>
    <row r="268" spans="1:12" x14ac:dyDescent="0.25">
      <c r="A268" t="s">
        <v>254</v>
      </c>
      <c r="B268" t="s">
        <v>123</v>
      </c>
      <c r="C268" t="s">
        <v>351</v>
      </c>
      <c r="D268" t="s">
        <v>351</v>
      </c>
      <c r="E268" t="s">
        <v>352</v>
      </c>
      <c r="F268">
        <v>0</v>
      </c>
      <c r="G268">
        <v>0</v>
      </c>
      <c r="H268">
        <v>0</v>
      </c>
      <c r="I268">
        <v>500</v>
      </c>
      <c r="J268">
        <v>0</v>
      </c>
      <c r="K268">
        <v>500</v>
      </c>
      <c r="L268">
        <f t="shared" si="4"/>
        <v>0.05</v>
      </c>
    </row>
    <row r="269" spans="1:12" x14ac:dyDescent="0.25">
      <c r="A269" t="s">
        <v>255</v>
      </c>
      <c r="B269" t="s">
        <v>123</v>
      </c>
      <c r="C269" t="s">
        <v>351</v>
      </c>
      <c r="D269" t="s">
        <v>350</v>
      </c>
      <c r="E269" t="s">
        <v>352</v>
      </c>
      <c r="F269">
        <v>0</v>
      </c>
      <c r="G269">
        <v>150</v>
      </c>
      <c r="H269">
        <v>0</v>
      </c>
      <c r="I269">
        <v>100</v>
      </c>
      <c r="J269">
        <v>0</v>
      </c>
      <c r="K269">
        <v>250</v>
      </c>
      <c r="L269">
        <f t="shared" si="4"/>
        <v>2.5000000000000001E-2</v>
      </c>
    </row>
    <row r="270" spans="1:12" x14ac:dyDescent="0.25">
      <c r="A270" t="s">
        <v>340</v>
      </c>
      <c r="B270" t="s">
        <v>123</v>
      </c>
      <c r="C270" t="s">
        <v>350</v>
      </c>
      <c r="D270" t="s">
        <v>350</v>
      </c>
      <c r="E270" t="s">
        <v>353</v>
      </c>
      <c r="F270">
        <v>0</v>
      </c>
      <c r="G270">
        <v>2000</v>
      </c>
      <c r="H270">
        <v>0</v>
      </c>
      <c r="I270">
        <v>0</v>
      </c>
      <c r="J270">
        <v>8000</v>
      </c>
      <c r="K270">
        <v>10000</v>
      </c>
      <c r="L270">
        <f t="shared" si="4"/>
        <v>1</v>
      </c>
    </row>
    <row r="271" spans="1:12" x14ac:dyDescent="0.25">
      <c r="A271" t="s">
        <v>256</v>
      </c>
      <c r="B271" t="s">
        <v>123</v>
      </c>
      <c r="C271" t="s">
        <v>351</v>
      </c>
      <c r="D271" t="s">
        <v>351</v>
      </c>
      <c r="E271" t="s">
        <v>352</v>
      </c>
      <c r="F271">
        <v>0</v>
      </c>
      <c r="G271">
        <v>0</v>
      </c>
      <c r="H271">
        <v>0</v>
      </c>
      <c r="I271">
        <v>500</v>
      </c>
      <c r="J271">
        <v>100</v>
      </c>
      <c r="K271">
        <v>600</v>
      </c>
      <c r="L271">
        <f t="shared" si="4"/>
        <v>0.06</v>
      </c>
    </row>
    <row r="272" spans="1:12" x14ac:dyDescent="0.25">
      <c r="A272" t="s">
        <v>341</v>
      </c>
      <c r="B272" t="s">
        <v>123</v>
      </c>
      <c r="C272" t="s">
        <v>350</v>
      </c>
      <c r="D272" t="s">
        <v>350</v>
      </c>
      <c r="E272" t="s">
        <v>352</v>
      </c>
      <c r="F272">
        <v>0</v>
      </c>
      <c r="G272">
        <v>100</v>
      </c>
      <c r="H272">
        <v>0</v>
      </c>
      <c r="I272">
        <v>1000</v>
      </c>
      <c r="J272">
        <v>0</v>
      </c>
      <c r="K272">
        <v>1100</v>
      </c>
      <c r="L272">
        <f t="shared" si="4"/>
        <v>0.11</v>
      </c>
    </row>
    <row r="273" spans="1:12" x14ac:dyDescent="0.25">
      <c r="A273" t="s">
        <v>257</v>
      </c>
      <c r="B273" t="s">
        <v>123</v>
      </c>
      <c r="C273" t="s">
        <v>350</v>
      </c>
      <c r="D273" t="s">
        <v>350</v>
      </c>
      <c r="E273" t="s">
        <v>353</v>
      </c>
      <c r="F273">
        <v>0</v>
      </c>
      <c r="G273">
        <v>400</v>
      </c>
      <c r="H273">
        <v>0</v>
      </c>
      <c r="I273">
        <v>0</v>
      </c>
      <c r="J273">
        <v>0</v>
      </c>
      <c r="K273">
        <v>400</v>
      </c>
      <c r="L273">
        <f t="shared" si="4"/>
        <v>0.04</v>
      </c>
    </row>
    <row r="274" spans="1:12" x14ac:dyDescent="0.25">
      <c r="A274" t="s">
        <v>258</v>
      </c>
      <c r="B274" t="s">
        <v>123</v>
      </c>
      <c r="C274" t="s">
        <v>350</v>
      </c>
      <c r="D274" t="s">
        <v>350</v>
      </c>
      <c r="E274" t="s">
        <v>353</v>
      </c>
      <c r="F274">
        <v>0</v>
      </c>
      <c r="G274">
        <v>100</v>
      </c>
      <c r="H274">
        <v>0</v>
      </c>
      <c r="I274">
        <v>250</v>
      </c>
      <c r="J274">
        <v>150</v>
      </c>
      <c r="K274">
        <v>500</v>
      </c>
      <c r="L274">
        <f t="shared" si="4"/>
        <v>0.05</v>
      </c>
    </row>
    <row r="275" spans="1:12" x14ac:dyDescent="0.25">
      <c r="A275" t="s">
        <v>259</v>
      </c>
      <c r="B275" t="s">
        <v>123</v>
      </c>
      <c r="C275" t="s">
        <v>350</v>
      </c>
      <c r="D275" t="s">
        <v>350</v>
      </c>
      <c r="E275" t="s">
        <v>352</v>
      </c>
      <c r="F275">
        <v>0</v>
      </c>
      <c r="G275">
        <v>0</v>
      </c>
      <c r="H275">
        <v>400</v>
      </c>
      <c r="I275">
        <v>2000</v>
      </c>
      <c r="J275">
        <v>0</v>
      </c>
      <c r="K275">
        <v>2400</v>
      </c>
      <c r="L275">
        <f t="shared" si="4"/>
        <v>0.24</v>
      </c>
    </row>
    <row r="276" spans="1:12" x14ac:dyDescent="0.25">
      <c r="A276" t="s">
        <v>260</v>
      </c>
      <c r="B276" t="s">
        <v>123</v>
      </c>
      <c r="C276" t="s">
        <v>351</v>
      </c>
      <c r="D276" t="s">
        <v>350</v>
      </c>
      <c r="E276" t="s">
        <v>352</v>
      </c>
      <c r="F276">
        <v>0</v>
      </c>
      <c r="G276">
        <v>100</v>
      </c>
      <c r="H276">
        <v>200</v>
      </c>
      <c r="I276">
        <v>500</v>
      </c>
      <c r="J276">
        <v>0</v>
      </c>
      <c r="K276">
        <v>800</v>
      </c>
      <c r="L276">
        <f t="shared" si="4"/>
        <v>0.08</v>
      </c>
    </row>
    <row r="277" spans="1:12" x14ac:dyDescent="0.25">
      <c r="A277" t="s">
        <v>261</v>
      </c>
      <c r="B277" t="s">
        <v>123</v>
      </c>
      <c r="C277" t="s">
        <v>351</v>
      </c>
      <c r="D277" t="s">
        <v>351</v>
      </c>
      <c r="E277" t="s">
        <v>352</v>
      </c>
      <c r="F277">
        <v>0</v>
      </c>
      <c r="G277">
        <v>0</v>
      </c>
      <c r="H277">
        <v>0</v>
      </c>
      <c r="I277">
        <v>500</v>
      </c>
      <c r="J277">
        <v>500</v>
      </c>
      <c r="K277">
        <v>1000</v>
      </c>
      <c r="L277">
        <f t="shared" si="4"/>
        <v>0.1</v>
      </c>
    </row>
    <row r="278" spans="1:12" x14ac:dyDescent="0.25">
      <c r="A278" t="s">
        <v>262</v>
      </c>
      <c r="B278" t="s">
        <v>123</v>
      </c>
      <c r="C278" t="s">
        <v>351</v>
      </c>
      <c r="D278" t="s">
        <v>351</v>
      </c>
      <c r="E278" t="s">
        <v>352</v>
      </c>
      <c r="F278">
        <v>0</v>
      </c>
      <c r="G278">
        <v>0</v>
      </c>
      <c r="H278">
        <v>0</v>
      </c>
      <c r="I278">
        <v>2000</v>
      </c>
      <c r="J278">
        <v>100</v>
      </c>
      <c r="K278">
        <v>2100</v>
      </c>
      <c r="L278">
        <f t="shared" si="4"/>
        <v>0.21</v>
      </c>
    </row>
    <row r="279" spans="1:12" x14ac:dyDescent="0.25">
      <c r="A279" t="s">
        <v>263</v>
      </c>
      <c r="B279" t="s">
        <v>123</v>
      </c>
      <c r="C279" t="s">
        <v>351</v>
      </c>
      <c r="D279" t="s">
        <v>351</v>
      </c>
      <c r="E279" t="s">
        <v>352</v>
      </c>
      <c r="F279">
        <v>0</v>
      </c>
      <c r="G279">
        <v>0</v>
      </c>
      <c r="H279">
        <v>0</v>
      </c>
      <c r="I279">
        <v>2000</v>
      </c>
      <c r="J279">
        <v>0</v>
      </c>
      <c r="K279">
        <v>2000</v>
      </c>
      <c r="L279">
        <f t="shared" si="4"/>
        <v>0.2</v>
      </c>
    </row>
    <row r="280" spans="1:12" x14ac:dyDescent="0.25">
      <c r="A280" t="s">
        <v>264</v>
      </c>
      <c r="B280" t="s">
        <v>123</v>
      </c>
      <c r="C280" t="s">
        <v>351</v>
      </c>
      <c r="D280" t="s">
        <v>351</v>
      </c>
      <c r="E280" t="s">
        <v>352</v>
      </c>
      <c r="F280">
        <v>0</v>
      </c>
      <c r="G280">
        <v>0</v>
      </c>
      <c r="H280">
        <v>0</v>
      </c>
      <c r="I280">
        <v>100</v>
      </c>
      <c r="J280">
        <v>0</v>
      </c>
      <c r="K280">
        <v>100</v>
      </c>
      <c r="L280">
        <f t="shared" si="4"/>
        <v>0.01</v>
      </c>
    </row>
    <row r="281" spans="1:12" x14ac:dyDescent="0.25">
      <c r="A281" t="s">
        <v>265</v>
      </c>
      <c r="B281" t="s">
        <v>123</v>
      </c>
      <c r="C281" t="s">
        <v>351</v>
      </c>
      <c r="D281" t="s">
        <v>350</v>
      </c>
      <c r="E281" t="s">
        <v>352</v>
      </c>
      <c r="F281">
        <v>0</v>
      </c>
      <c r="G281">
        <v>0</v>
      </c>
      <c r="H281">
        <v>0</v>
      </c>
      <c r="I281">
        <v>0</v>
      </c>
      <c r="J281">
        <v>100</v>
      </c>
      <c r="K281">
        <v>100</v>
      </c>
      <c r="L281">
        <f t="shared" si="4"/>
        <v>0.01</v>
      </c>
    </row>
    <row r="282" spans="1:12" x14ac:dyDescent="0.25">
      <c r="A282" t="s">
        <v>266</v>
      </c>
      <c r="B282" t="s">
        <v>123</v>
      </c>
      <c r="C282" t="s">
        <v>351</v>
      </c>
      <c r="D282" t="s">
        <v>350</v>
      </c>
      <c r="E282" t="s">
        <v>352</v>
      </c>
      <c r="F282">
        <v>0</v>
      </c>
      <c r="G282">
        <v>0</v>
      </c>
      <c r="H282">
        <v>0</v>
      </c>
      <c r="I282">
        <v>1500</v>
      </c>
      <c r="J282">
        <v>800</v>
      </c>
      <c r="K282">
        <v>2300</v>
      </c>
      <c r="L282">
        <f t="shared" si="4"/>
        <v>0.23</v>
      </c>
    </row>
    <row r="283" spans="1:12" x14ac:dyDescent="0.25">
      <c r="A283" t="s">
        <v>267</v>
      </c>
      <c r="B283" t="s">
        <v>123</v>
      </c>
      <c r="C283" t="s">
        <v>350</v>
      </c>
      <c r="D283" t="s">
        <v>350</v>
      </c>
      <c r="E283" t="s">
        <v>352</v>
      </c>
      <c r="F283">
        <v>0</v>
      </c>
      <c r="G283">
        <v>0</v>
      </c>
      <c r="H283">
        <v>0</v>
      </c>
      <c r="I283">
        <v>500</v>
      </c>
      <c r="J283">
        <v>0</v>
      </c>
      <c r="K283">
        <v>500</v>
      </c>
      <c r="L283">
        <f t="shared" si="4"/>
        <v>0.05</v>
      </c>
    </row>
    <row r="284" spans="1:12" x14ac:dyDescent="0.25">
      <c r="A284" t="s">
        <v>268</v>
      </c>
      <c r="B284" t="s">
        <v>123</v>
      </c>
      <c r="C284" t="s">
        <v>351</v>
      </c>
      <c r="D284" t="s">
        <v>350</v>
      </c>
      <c r="E284" t="s">
        <v>352</v>
      </c>
      <c r="F284">
        <v>0</v>
      </c>
      <c r="G284">
        <v>0</v>
      </c>
      <c r="H284">
        <v>0</v>
      </c>
      <c r="I284">
        <v>2000</v>
      </c>
      <c r="J284">
        <v>0</v>
      </c>
      <c r="K284">
        <v>2000</v>
      </c>
      <c r="L284">
        <f t="shared" si="4"/>
        <v>0.2</v>
      </c>
    </row>
    <row r="285" spans="1:12" x14ac:dyDescent="0.25">
      <c r="A285" t="s">
        <v>269</v>
      </c>
      <c r="B285" t="s">
        <v>123</v>
      </c>
      <c r="C285" t="s">
        <v>351</v>
      </c>
      <c r="D285" t="s">
        <v>351</v>
      </c>
      <c r="E285" t="s">
        <v>352</v>
      </c>
      <c r="F285">
        <v>0</v>
      </c>
      <c r="G285">
        <v>0</v>
      </c>
      <c r="H285">
        <v>100</v>
      </c>
      <c r="I285">
        <v>0</v>
      </c>
      <c r="J285">
        <v>0</v>
      </c>
      <c r="K285">
        <v>100</v>
      </c>
      <c r="L285">
        <f t="shared" si="4"/>
        <v>0.01</v>
      </c>
    </row>
    <row r="286" spans="1:12" x14ac:dyDescent="0.25">
      <c r="A286" t="s">
        <v>270</v>
      </c>
      <c r="B286" t="s">
        <v>123</v>
      </c>
      <c r="C286" t="s">
        <v>351</v>
      </c>
      <c r="D286" t="s">
        <v>350</v>
      </c>
      <c r="E286" t="s">
        <v>353</v>
      </c>
      <c r="F286">
        <v>0</v>
      </c>
      <c r="G286">
        <v>200</v>
      </c>
      <c r="H286">
        <v>400</v>
      </c>
      <c r="I286">
        <v>2000</v>
      </c>
      <c r="J286">
        <v>0</v>
      </c>
      <c r="K286">
        <v>2600</v>
      </c>
      <c r="L286">
        <f t="shared" si="4"/>
        <v>0.26</v>
      </c>
    </row>
    <row r="287" spans="1:12" x14ac:dyDescent="0.25">
      <c r="A287" t="s">
        <v>271</v>
      </c>
      <c r="B287" t="s">
        <v>12</v>
      </c>
      <c r="C287" t="s">
        <v>351</v>
      </c>
      <c r="D287" t="s">
        <v>351</v>
      </c>
      <c r="E287" t="s">
        <v>352</v>
      </c>
      <c r="F287">
        <v>0</v>
      </c>
      <c r="G287">
        <v>300</v>
      </c>
      <c r="H287">
        <v>400</v>
      </c>
      <c r="I287">
        <v>5000</v>
      </c>
      <c r="J287">
        <v>0</v>
      </c>
      <c r="K287">
        <v>5700</v>
      </c>
      <c r="L287">
        <f t="shared" si="4"/>
        <v>0.56999999999999995</v>
      </c>
    </row>
    <row r="288" spans="1:12" x14ac:dyDescent="0.25">
      <c r="A288" t="s">
        <v>272</v>
      </c>
      <c r="B288" t="s">
        <v>123</v>
      </c>
      <c r="C288" t="s">
        <v>351</v>
      </c>
      <c r="D288" t="s">
        <v>351</v>
      </c>
      <c r="E288" t="s">
        <v>352</v>
      </c>
      <c r="F288">
        <v>0</v>
      </c>
      <c r="G288">
        <v>1000</v>
      </c>
      <c r="H288">
        <v>0</v>
      </c>
      <c r="I288">
        <v>0</v>
      </c>
      <c r="J288">
        <v>0</v>
      </c>
      <c r="K288">
        <v>1000</v>
      </c>
      <c r="L288">
        <f t="shared" si="4"/>
        <v>0.1</v>
      </c>
    </row>
    <row r="289" spans="1:12" x14ac:dyDescent="0.25">
      <c r="A289" t="s">
        <v>273</v>
      </c>
      <c r="B289" t="s">
        <v>123</v>
      </c>
      <c r="C289" t="s">
        <v>351</v>
      </c>
      <c r="D289" t="s">
        <v>350</v>
      </c>
      <c r="E289" t="s">
        <v>352</v>
      </c>
      <c r="F289">
        <v>0</v>
      </c>
      <c r="G289">
        <v>0</v>
      </c>
      <c r="H289">
        <v>1000</v>
      </c>
      <c r="I289">
        <v>1000</v>
      </c>
      <c r="J289">
        <v>0</v>
      </c>
      <c r="K289">
        <v>2000</v>
      </c>
      <c r="L289">
        <f t="shared" si="4"/>
        <v>0.2</v>
      </c>
    </row>
    <row r="290" spans="1:12" x14ac:dyDescent="0.25">
      <c r="A290" t="s">
        <v>274</v>
      </c>
      <c r="B290" t="s">
        <v>123</v>
      </c>
      <c r="C290" t="s">
        <v>351</v>
      </c>
      <c r="D290" t="s">
        <v>350</v>
      </c>
      <c r="E290" t="s">
        <v>352</v>
      </c>
      <c r="F290">
        <v>0</v>
      </c>
      <c r="G290">
        <v>500</v>
      </c>
      <c r="H290">
        <v>0</v>
      </c>
      <c r="I290">
        <v>600</v>
      </c>
      <c r="J290">
        <v>0</v>
      </c>
      <c r="K290">
        <v>1100</v>
      </c>
      <c r="L290">
        <f t="shared" si="4"/>
        <v>0.11</v>
      </c>
    </row>
    <row r="291" spans="1:12" x14ac:dyDescent="0.25">
      <c r="A291" t="s">
        <v>275</v>
      </c>
      <c r="B291" t="s">
        <v>12</v>
      </c>
      <c r="C291" t="s">
        <v>351</v>
      </c>
      <c r="D291" t="s">
        <v>350</v>
      </c>
      <c r="E291" t="s">
        <v>352</v>
      </c>
      <c r="F291">
        <v>0</v>
      </c>
      <c r="G291">
        <v>1000</v>
      </c>
      <c r="H291">
        <v>0</v>
      </c>
      <c r="I291">
        <v>2000</v>
      </c>
      <c r="J291">
        <v>0</v>
      </c>
      <c r="K291">
        <v>3000</v>
      </c>
      <c r="L291">
        <f t="shared" si="4"/>
        <v>0.3</v>
      </c>
    </row>
    <row r="292" spans="1:12" x14ac:dyDescent="0.25">
      <c r="A292" t="s">
        <v>276</v>
      </c>
      <c r="B292" t="s">
        <v>12</v>
      </c>
      <c r="C292" t="s">
        <v>351</v>
      </c>
      <c r="D292" t="s">
        <v>351</v>
      </c>
      <c r="E292" t="s">
        <v>352</v>
      </c>
      <c r="F292">
        <v>0</v>
      </c>
      <c r="G292">
        <v>200</v>
      </c>
      <c r="H292">
        <v>0</v>
      </c>
      <c r="I292">
        <v>2000</v>
      </c>
      <c r="J292">
        <v>0</v>
      </c>
      <c r="K292">
        <v>2200</v>
      </c>
      <c r="L292">
        <f t="shared" si="4"/>
        <v>0.22</v>
      </c>
    </row>
    <row r="293" spans="1:12" x14ac:dyDescent="0.25">
      <c r="A293" t="s">
        <v>277</v>
      </c>
      <c r="B293" t="s">
        <v>12</v>
      </c>
      <c r="C293" t="s">
        <v>351</v>
      </c>
      <c r="D293" t="s">
        <v>351</v>
      </c>
      <c r="E293" t="s">
        <v>352</v>
      </c>
      <c r="F293">
        <v>0</v>
      </c>
      <c r="G293">
        <v>0</v>
      </c>
      <c r="H293">
        <v>0</v>
      </c>
      <c r="I293">
        <v>2000</v>
      </c>
      <c r="J293">
        <v>0</v>
      </c>
      <c r="K293">
        <v>2000</v>
      </c>
      <c r="L293">
        <f t="shared" si="4"/>
        <v>0.2</v>
      </c>
    </row>
    <row r="294" spans="1:12" x14ac:dyDescent="0.25">
      <c r="A294" t="s">
        <v>278</v>
      </c>
      <c r="B294" t="s">
        <v>12</v>
      </c>
      <c r="C294" t="s">
        <v>351</v>
      </c>
      <c r="D294" t="s">
        <v>351</v>
      </c>
      <c r="E294" t="s">
        <v>352</v>
      </c>
      <c r="F294">
        <v>0</v>
      </c>
      <c r="G294">
        <v>500</v>
      </c>
      <c r="H294">
        <v>0</v>
      </c>
      <c r="I294">
        <v>1000</v>
      </c>
      <c r="J294">
        <v>0</v>
      </c>
      <c r="K294">
        <v>1500</v>
      </c>
      <c r="L294">
        <f t="shared" si="4"/>
        <v>0.15</v>
      </c>
    </row>
    <row r="295" spans="1:12" x14ac:dyDescent="0.25">
      <c r="A295" t="s">
        <v>279</v>
      </c>
      <c r="B295" t="s">
        <v>12</v>
      </c>
      <c r="C295" t="s">
        <v>351</v>
      </c>
      <c r="D295" t="s">
        <v>351</v>
      </c>
      <c r="E295" t="s">
        <v>353</v>
      </c>
      <c r="F295">
        <v>0</v>
      </c>
      <c r="G295">
        <v>500</v>
      </c>
      <c r="H295">
        <v>0</v>
      </c>
      <c r="I295">
        <v>2000</v>
      </c>
      <c r="J295">
        <v>0</v>
      </c>
      <c r="K295">
        <v>2500</v>
      </c>
      <c r="L295">
        <f t="shared" si="4"/>
        <v>0.25</v>
      </c>
    </row>
    <row r="296" spans="1:12" x14ac:dyDescent="0.25">
      <c r="A296" t="s">
        <v>280</v>
      </c>
      <c r="B296" t="s">
        <v>72</v>
      </c>
      <c r="C296" t="s">
        <v>351</v>
      </c>
      <c r="D296" t="s">
        <v>350</v>
      </c>
      <c r="E296" t="s">
        <v>353</v>
      </c>
      <c r="F296">
        <v>0</v>
      </c>
      <c r="G296">
        <v>800</v>
      </c>
      <c r="H296">
        <v>0</v>
      </c>
      <c r="I296">
        <v>2300</v>
      </c>
      <c r="J296">
        <v>0</v>
      </c>
      <c r="K296">
        <v>3100</v>
      </c>
      <c r="L296">
        <f t="shared" si="4"/>
        <v>0.31</v>
      </c>
    </row>
    <row r="297" spans="1:12" x14ac:dyDescent="0.25">
      <c r="A297" t="s">
        <v>281</v>
      </c>
      <c r="B297" t="s">
        <v>72</v>
      </c>
      <c r="C297" t="s">
        <v>350</v>
      </c>
      <c r="D297" t="s">
        <v>350</v>
      </c>
      <c r="E297" t="s">
        <v>353</v>
      </c>
      <c r="F297">
        <v>0</v>
      </c>
      <c r="G297">
        <v>0</v>
      </c>
      <c r="H297">
        <v>800</v>
      </c>
      <c r="I297">
        <v>0</v>
      </c>
      <c r="J297">
        <v>0</v>
      </c>
      <c r="K297">
        <v>800</v>
      </c>
      <c r="L297">
        <f t="shared" si="4"/>
        <v>0.08</v>
      </c>
    </row>
    <row r="298" spans="1:12" x14ac:dyDescent="0.25">
      <c r="A298" t="s">
        <v>282</v>
      </c>
      <c r="B298" t="s">
        <v>72</v>
      </c>
      <c r="C298" t="s">
        <v>351</v>
      </c>
      <c r="D298" t="s">
        <v>350</v>
      </c>
      <c r="E298" t="s">
        <v>352</v>
      </c>
      <c r="F298">
        <v>0</v>
      </c>
      <c r="G298">
        <v>0</v>
      </c>
      <c r="H298">
        <v>300</v>
      </c>
      <c r="I298">
        <v>500</v>
      </c>
      <c r="J298">
        <v>0</v>
      </c>
      <c r="K298">
        <v>800</v>
      </c>
      <c r="L298">
        <f t="shared" si="4"/>
        <v>0.08</v>
      </c>
    </row>
    <row r="299" spans="1:12" x14ac:dyDescent="0.25">
      <c r="A299" t="s">
        <v>283</v>
      </c>
      <c r="B299" t="s">
        <v>72</v>
      </c>
      <c r="C299" t="s">
        <v>351</v>
      </c>
      <c r="D299" t="s">
        <v>350</v>
      </c>
      <c r="E299" t="s">
        <v>352</v>
      </c>
      <c r="F299">
        <v>0</v>
      </c>
      <c r="G299">
        <v>0</v>
      </c>
      <c r="H299">
        <v>0</v>
      </c>
      <c r="I299">
        <v>1000</v>
      </c>
      <c r="J299">
        <v>0</v>
      </c>
      <c r="K299">
        <v>1000</v>
      </c>
      <c r="L299">
        <f t="shared" si="4"/>
        <v>0.1</v>
      </c>
    </row>
    <row r="300" spans="1:12" x14ac:dyDescent="0.25">
      <c r="A300" t="s">
        <v>284</v>
      </c>
      <c r="B300" t="s">
        <v>72</v>
      </c>
      <c r="C300" t="s">
        <v>351</v>
      </c>
      <c r="D300" t="s">
        <v>350</v>
      </c>
      <c r="E300" t="s">
        <v>352</v>
      </c>
      <c r="F300">
        <v>0</v>
      </c>
      <c r="G300">
        <v>0</v>
      </c>
      <c r="H300">
        <v>150</v>
      </c>
      <c r="I300">
        <v>1000</v>
      </c>
      <c r="J300">
        <v>0</v>
      </c>
      <c r="K300">
        <v>1150</v>
      </c>
      <c r="L300">
        <f t="shared" si="4"/>
        <v>0.115</v>
      </c>
    </row>
    <row r="301" spans="1:12" x14ac:dyDescent="0.25">
      <c r="A301" t="s">
        <v>285</v>
      </c>
      <c r="B301" t="s">
        <v>72</v>
      </c>
      <c r="C301" t="s">
        <v>351</v>
      </c>
      <c r="D301" t="s">
        <v>350</v>
      </c>
      <c r="E301" t="s">
        <v>352</v>
      </c>
      <c r="F301">
        <v>0</v>
      </c>
      <c r="G301">
        <v>0</v>
      </c>
      <c r="H301">
        <v>200</v>
      </c>
      <c r="I301">
        <v>1000</v>
      </c>
      <c r="J301">
        <v>0</v>
      </c>
      <c r="K301">
        <v>1200</v>
      </c>
      <c r="L301">
        <f t="shared" si="4"/>
        <v>0.12</v>
      </c>
    </row>
    <row r="302" spans="1:12" x14ac:dyDescent="0.25">
      <c r="A302" t="s">
        <v>286</v>
      </c>
      <c r="B302" t="s">
        <v>72</v>
      </c>
      <c r="C302" t="s">
        <v>351</v>
      </c>
      <c r="D302" t="s">
        <v>350</v>
      </c>
      <c r="E302" t="s">
        <v>353</v>
      </c>
      <c r="F302">
        <v>0</v>
      </c>
      <c r="G302">
        <v>0</v>
      </c>
      <c r="H302">
        <v>0</v>
      </c>
      <c r="I302">
        <v>1500</v>
      </c>
      <c r="J302">
        <v>0</v>
      </c>
      <c r="K302">
        <v>1500</v>
      </c>
      <c r="L302">
        <f t="shared" si="4"/>
        <v>0.15</v>
      </c>
    </row>
    <row r="303" spans="1:12" x14ac:dyDescent="0.25">
      <c r="A303" t="s">
        <v>287</v>
      </c>
      <c r="B303" t="s">
        <v>72</v>
      </c>
      <c r="C303" t="s">
        <v>350</v>
      </c>
      <c r="D303" t="s">
        <v>350</v>
      </c>
      <c r="E303" t="s">
        <v>352</v>
      </c>
      <c r="F303">
        <v>0</v>
      </c>
      <c r="G303">
        <v>0</v>
      </c>
      <c r="H303">
        <v>0</v>
      </c>
      <c r="I303">
        <v>2500</v>
      </c>
      <c r="J303">
        <v>0</v>
      </c>
      <c r="K303">
        <v>2500</v>
      </c>
      <c r="L303">
        <f t="shared" si="4"/>
        <v>0.25</v>
      </c>
    </row>
    <row r="304" spans="1:12" x14ac:dyDescent="0.25">
      <c r="A304" t="s">
        <v>288</v>
      </c>
      <c r="B304" t="s">
        <v>72</v>
      </c>
      <c r="C304" t="s">
        <v>350</v>
      </c>
      <c r="D304" t="s">
        <v>350</v>
      </c>
      <c r="E304" t="s">
        <v>352</v>
      </c>
      <c r="F304">
        <v>0</v>
      </c>
      <c r="G304">
        <v>0</v>
      </c>
      <c r="H304">
        <v>0</v>
      </c>
      <c r="I304">
        <v>200</v>
      </c>
      <c r="J304">
        <v>0</v>
      </c>
      <c r="K304">
        <v>200</v>
      </c>
      <c r="L304">
        <f t="shared" si="4"/>
        <v>0.02</v>
      </c>
    </row>
    <row r="305" spans="1:12" x14ac:dyDescent="0.25">
      <c r="A305" t="s">
        <v>289</v>
      </c>
      <c r="B305" t="s">
        <v>72</v>
      </c>
      <c r="C305" t="s">
        <v>351</v>
      </c>
      <c r="D305" t="s">
        <v>351</v>
      </c>
      <c r="E305" t="s">
        <v>352</v>
      </c>
      <c r="F305">
        <v>0</v>
      </c>
      <c r="G305">
        <v>0</v>
      </c>
      <c r="H305">
        <v>350</v>
      </c>
      <c r="I305">
        <v>2000</v>
      </c>
      <c r="J305">
        <v>0</v>
      </c>
      <c r="K305">
        <v>2350</v>
      </c>
      <c r="L305">
        <f t="shared" si="4"/>
        <v>0.23499999999999999</v>
      </c>
    </row>
    <row r="306" spans="1:12" x14ac:dyDescent="0.25">
      <c r="A306" t="s">
        <v>290</v>
      </c>
      <c r="B306" t="s">
        <v>72</v>
      </c>
      <c r="C306" t="s">
        <v>351</v>
      </c>
      <c r="D306" t="s">
        <v>350</v>
      </c>
      <c r="E306" t="s">
        <v>352</v>
      </c>
      <c r="F306">
        <v>0</v>
      </c>
      <c r="G306">
        <v>0</v>
      </c>
      <c r="H306">
        <v>0</v>
      </c>
      <c r="I306">
        <v>750</v>
      </c>
      <c r="J306">
        <v>0</v>
      </c>
      <c r="K306">
        <v>750</v>
      </c>
      <c r="L306">
        <f t="shared" si="4"/>
        <v>7.4999999999999997E-2</v>
      </c>
    </row>
    <row r="307" spans="1:12" x14ac:dyDescent="0.25">
      <c r="A307" t="s">
        <v>291</v>
      </c>
      <c r="B307" t="s">
        <v>72</v>
      </c>
      <c r="C307" t="s">
        <v>351</v>
      </c>
      <c r="D307" t="s">
        <v>350</v>
      </c>
      <c r="E307" t="s">
        <v>352</v>
      </c>
      <c r="F307">
        <v>0</v>
      </c>
      <c r="G307">
        <v>0</v>
      </c>
      <c r="H307">
        <v>0</v>
      </c>
      <c r="I307">
        <v>1000</v>
      </c>
      <c r="J307">
        <v>0</v>
      </c>
      <c r="K307">
        <v>1000</v>
      </c>
      <c r="L307">
        <f t="shared" si="4"/>
        <v>0.1</v>
      </c>
    </row>
    <row r="308" spans="1:12" x14ac:dyDescent="0.25">
      <c r="A308" t="s">
        <v>292</v>
      </c>
      <c r="B308" t="s">
        <v>12</v>
      </c>
      <c r="C308" t="s">
        <v>351</v>
      </c>
      <c r="D308" t="s">
        <v>350</v>
      </c>
      <c r="E308" t="s">
        <v>352</v>
      </c>
      <c r="F308">
        <v>0</v>
      </c>
      <c r="G308">
        <v>0</v>
      </c>
      <c r="H308">
        <v>0</v>
      </c>
      <c r="I308">
        <v>300</v>
      </c>
      <c r="J308">
        <v>0</v>
      </c>
      <c r="K308">
        <v>300</v>
      </c>
      <c r="L308">
        <f t="shared" si="4"/>
        <v>0.03</v>
      </c>
    </row>
    <row r="309" spans="1:12" x14ac:dyDescent="0.25">
      <c r="A309" t="s">
        <v>293</v>
      </c>
      <c r="B309" t="s">
        <v>12</v>
      </c>
      <c r="C309" t="s">
        <v>351</v>
      </c>
      <c r="D309" t="s">
        <v>351</v>
      </c>
      <c r="E309" t="s">
        <v>352</v>
      </c>
      <c r="F309">
        <v>0</v>
      </c>
      <c r="G309">
        <v>0</v>
      </c>
      <c r="H309">
        <v>0</v>
      </c>
      <c r="I309">
        <v>500</v>
      </c>
      <c r="J309">
        <v>0</v>
      </c>
      <c r="K309">
        <v>500</v>
      </c>
    </row>
  </sheetData>
  <sortState ref="A2:L318">
    <sortCondition ref="A1"/>
  </sortState>
  <pageMargins left="0.7" right="0.7" top="0.75" bottom="0.75" header="0.3" footer="0.3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570"/>
  <sheetViews>
    <sheetView topLeftCell="V7" workbookViewId="0">
      <selection activeCell="AP9" sqref="AP9"/>
    </sheetView>
  </sheetViews>
  <sheetFormatPr defaultRowHeight="15" x14ac:dyDescent="0.25"/>
  <cols>
    <col min="1" max="2" width="13.85546875" customWidth="1"/>
    <col min="13" max="13" width="37.140625" customWidth="1"/>
    <col min="14" max="14" width="16.28515625" bestFit="1" customWidth="1"/>
    <col min="15" max="15" width="12" customWidth="1"/>
    <col min="16" max="16" width="7.28515625" customWidth="1"/>
    <col min="17" max="17" width="12" customWidth="1"/>
    <col min="18" max="18" width="9.42578125" customWidth="1"/>
    <col min="19" max="19" width="7.28515625" customWidth="1"/>
    <col min="20" max="20" width="14.85546875" customWidth="1"/>
    <col min="21" max="21" width="9" customWidth="1"/>
    <col min="22" max="22" width="11.5703125" customWidth="1"/>
    <col min="23" max="23" width="9.42578125" customWidth="1"/>
    <col min="24" max="24" width="7" customWidth="1"/>
    <col min="26" max="26" width="12.140625" bestFit="1" customWidth="1"/>
    <col min="27" max="27" width="11.28515625" customWidth="1"/>
  </cols>
  <sheetData>
    <row r="1" spans="1:4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</row>
    <row r="2" spans="1:43" x14ac:dyDescent="0.25">
      <c r="A2" t="s">
        <v>11</v>
      </c>
      <c r="B2" t="s">
        <v>12</v>
      </c>
      <c r="C2" s="1">
        <v>1</v>
      </c>
      <c r="D2" s="1">
        <v>800</v>
      </c>
      <c r="E2" s="1">
        <v>7.5</v>
      </c>
      <c r="F2" t="s">
        <v>13</v>
      </c>
      <c r="G2" t="s">
        <v>14</v>
      </c>
      <c r="J2" s="1">
        <v>75</v>
      </c>
      <c r="K2">
        <f>J2/(D2/10000)</f>
        <v>937.5</v>
      </c>
    </row>
    <row r="3" spans="1:43" x14ac:dyDescent="0.25">
      <c r="A3" t="s">
        <v>16</v>
      </c>
      <c r="B3" t="s">
        <v>12</v>
      </c>
      <c r="C3" s="1">
        <v>1</v>
      </c>
      <c r="D3" s="1">
        <v>500</v>
      </c>
      <c r="E3" s="1">
        <v>5</v>
      </c>
      <c r="F3" t="s">
        <v>13</v>
      </c>
      <c r="G3" t="s">
        <v>14</v>
      </c>
      <c r="J3" s="1">
        <v>90</v>
      </c>
      <c r="K3">
        <f>J3/(D3/10000)</f>
        <v>1800</v>
      </c>
      <c r="M3" s="6" t="s">
        <v>374</v>
      </c>
      <c r="N3" s="6" t="s">
        <v>346</v>
      </c>
      <c r="AH3" t="s">
        <v>373</v>
      </c>
      <c r="AI3" t="s">
        <v>346</v>
      </c>
    </row>
    <row r="4" spans="1:43" x14ac:dyDescent="0.25">
      <c r="A4" t="s">
        <v>16</v>
      </c>
      <c r="B4" t="s">
        <v>12</v>
      </c>
      <c r="C4" s="1">
        <v>2</v>
      </c>
      <c r="D4" s="1">
        <v>50</v>
      </c>
      <c r="E4" s="1">
        <v>0.5</v>
      </c>
      <c r="F4" t="s">
        <v>17</v>
      </c>
      <c r="G4" t="s">
        <v>15</v>
      </c>
      <c r="H4" t="s">
        <v>18</v>
      </c>
      <c r="I4" s="1">
        <v>33</v>
      </c>
      <c r="J4" s="1">
        <v>10</v>
      </c>
      <c r="K4">
        <f>J4/(D4/10000)</f>
        <v>2000</v>
      </c>
      <c r="M4" s="6" t="s">
        <v>343</v>
      </c>
      <c r="N4" t="s">
        <v>14</v>
      </c>
      <c r="O4" t="s">
        <v>15</v>
      </c>
      <c r="P4" t="s">
        <v>344</v>
      </c>
      <c r="Q4" t="s">
        <v>345</v>
      </c>
      <c r="AI4" t="s">
        <v>13</v>
      </c>
      <c r="AJ4" t="s">
        <v>295</v>
      </c>
      <c r="AK4" t="s">
        <v>17</v>
      </c>
      <c r="AL4" t="s">
        <v>25</v>
      </c>
      <c r="AM4" t="s">
        <v>65</v>
      </c>
      <c r="AP4" t="s">
        <v>343</v>
      </c>
      <c r="AQ4" t="s">
        <v>378</v>
      </c>
    </row>
    <row r="5" spans="1:43" x14ac:dyDescent="0.25">
      <c r="A5" t="s">
        <v>19</v>
      </c>
      <c r="B5" t="s">
        <v>12</v>
      </c>
      <c r="C5" s="1">
        <v>1</v>
      </c>
      <c r="D5" s="1">
        <v>400</v>
      </c>
      <c r="E5" s="1">
        <v>2</v>
      </c>
      <c r="F5" t="s">
        <v>295</v>
      </c>
      <c r="G5" t="s">
        <v>14</v>
      </c>
      <c r="J5" s="1">
        <v>15</v>
      </c>
      <c r="K5">
        <f>J5/(D5/10000)</f>
        <v>375</v>
      </c>
      <c r="M5" s="2" t="s">
        <v>65</v>
      </c>
      <c r="N5" s="1">
        <v>439.33430657815467</v>
      </c>
      <c r="O5" s="1"/>
      <c r="P5" s="1"/>
      <c r="Q5" s="1">
        <v>439.33430657815467</v>
      </c>
      <c r="AH5" t="s">
        <v>367</v>
      </c>
      <c r="AI5">
        <v>1266.5406427221171</v>
      </c>
      <c r="AJ5">
        <v>890.25689223057657</v>
      </c>
      <c r="AK5">
        <v>1280.3921568627452</v>
      </c>
      <c r="AL5">
        <v>1314.8148148148148</v>
      </c>
      <c r="AM5">
        <v>825</v>
      </c>
      <c r="AP5" t="s">
        <v>365</v>
      </c>
      <c r="AQ5">
        <v>1446.4405432176002</v>
      </c>
    </row>
    <row r="6" spans="1:43" x14ac:dyDescent="0.25">
      <c r="A6" t="s">
        <v>19</v>
      </c>
      <c r="B6" t="s">
        <v>12</v>
      </c>
      <c r="C6" s="1">
        <v>2</v>
      </c>
      <c r="D6" s="1">
        <v>800</v>
      </c>
      <c r="E6" s="1">
        <v>5</v>
      </c>
      <c r="F6" t="s">
        <v>13</v>
      </c>
      <c r="G6" t="s">
        <v>14</v>
      </c>
      <c r="J6" s="1">
        <v>70</v>
      </c>
      <c r="K6">
        <f>J6/(D6/10000)</f>
        <v>875</v>
      </c>
      <c r="M6" s="2" t="s">
        <v>295</v>
      </c>
      <c r="N6" s="1">
        <v>1039.1124547470008</v>
      </c>
      <c r="O6" s="1">
        <v>315.02550917119623</v>
      </c>
      <c r="P6" s="1"/>
      <c r="Q6" s="1">
        <v>1011.1653279546072</v>
      </c>
      <c r="AH6" t="s">
        <v>123</v>
      </c>
      <c r="AI6">
        <v>1525.1765536723165</v>
      </c>
      <c r="AJ6">
        <v>1357.8703703703704</v>
      </c>
      <c r="AK6">
        <v>1660</v>
      </c>
      <c r="AL6">
        <v>1170.3116883116884</v>
      </c>
      <c r="AP6" t="s">
        <v>362</v>
      </c>
      <c r="AQ6">
        <v>1006.8643707482994</v>
      </c>
    </row>
    <row r="7" spans="1:43" x14ac:dyDescent="0.25">
      <c r="A7" t="s">
        <v>21</v>
      </c>
      <c r="B7" t="s">
        <v>12</v>
      </c>
      <c r="C7" s="1">
        <v>1</v>
      </c>
      <c r="D7" s="1">
        <v>400</v>
      </c>
      <c r="E7" s="1">
        <v>2</v>
      </c>
      <c r="F7" t="s">
        <v>295</v>
      </c>
      <c r="G7" t="s">
        <v>14</v>
      </c>
      <c r="J7" s="1">
        <v>30</v>
      </c>
      <c r="K7">
        <f>J7/(D7/10000)</f>
        <v>750</v>
      </c>
      <c r="M7" s="2" t="s">
        <v>17</v>
      </c>
      <c r="N7" s="1">
        <v>1021.2329480373724</v>
      </c>
      <c r="O7" s="1">
        <v>967.40505186658925</v>
      </c>
      <c r="P7" s="1"/>
      <c r="Q7" s="1">
        <v>1002.3319607548946</v>
      </c>
      <c r="AH7" t="s">
        <v>103</v>
      </c>
      <c r="AI7">
        <v>1749.5625</v>
      </c>
      <c r="AJ7">
        <v>1078.4722222222222</v>
      </c>
      <c r="AK7">
        <v>1237.9629629629628</v>
      </c>
      <c r="AL7">
        <v>2002.5641025641028</v>
      </c>
      <c r="AP7" t="s">
        <v>364</v>
      </c>
      <c r="AQ7">
        <v>1310.6418918918919</v>
      </c>
    </row>
    <row r="8" spans="1:43" x14ac:dyDescent="0.25">
      <c r="A8" t="s">
        <v>21</v>
      </c>
      <c r="B8" t="s">
        <v>12</v>
      </c>
      <c r="C8" s="1">
        <v>2</v>
      </c>
      <c r="D8" s="1">
        <v>1200</v>
      </c>
      <c r="E8" s="1">
        <v>10</v>
      </c>
      <c r="F8" t="s">
        <v>22</v>
      </c>
      <c r="G8" t="s">
        <v>14</v>
      </c>
      <c r="J8" s="1">
        <v>150</v>
      </c>
      <c r="K8">
        <f>J8/(D8/10000)</f>
        <v>1250</v>
      </c>
      <c r="M8" s="2" t="s">
        <v>13</v>
      </c>
      <c r="N8" s="1">
        <v>1488.8031067514885</v>
      </c>
      <c r="O8" s="1">
        <v>502.70315215211588</v>
      </c>
      <c r="P8" s="1"/>
      <c r="Q8" s="1">
        <v>1477.3030151063545</v>
      </c>
      <c r="AH8" t="s">
        <v>12</v>
      </c>
      <c r="AI8">
        <v>1221.286231884058</v>
      </c>
      <c r="AJ8">
        <v>706.61782661782661</v>
      </c>
      <c r="AK8">
        <v>1038.8157894736842</v>
      </c>
      <c r="AL8">
        <v>526.78571428571433</v>
      </c>
      <c r="AM8">
        <v>502.08333333333337</v>
      </c>
      <c r="AP8" t="s">
        <v>366</v>
      </c>
      <c r="AQ8">
        <v>1311.3325717492387</v>
      </c>
    </row>
    <row r="9" spans="1:43" x14ac:dyDescent="0.25">
      <c r="A9" t="s">
        <v>23</v>
      </c>
      <c r="B9" t="s">
        <v>12</v>
      </c>
      <c r="C9" s="1">
        <v>1</v>
      </c>
      <c r="D9" s="1">
        <v>400</v>
      </c>
      <c r="E9" s="1">
        <v>1</v>
      </c>
      <c r="F9" t="s">
        <v>295</v>
      </c>
      <c r="G9" t="s">
        <v>14</v>
      </c>
      <c r="J9" s="1">
        <v>5</v>
      </c>
      <c r="K9">
        <f>J9/(D9/10000)</f>
        <v>125</v>
      </c>
      <c r="M9" s="2" t="s">
        <v>25</v>
      </c>
      <c r="N9" s="1">
        <v>1499.5602153593761</v>
      </c>
      <c r="O9" s="1">
        <v>971.2534856222311</v>
      </c>
      <c r="P9" s="1"/>
      <c r="Q9" s="1">
        <v>1470.5990857861452</v>
      </c>
      <c r="AP9" t="s">
        <v>363</v>
      </c>
      <c r="AQ9">
        <v>663.54166666666663</v>
      </c>
    </row>
    <row r="10" spans="1:43" x14ac:dyDescent="0.25">
      <c r="A10" t="s">
        <v>23</v>
      </c>
      <c r="B10" t="s">
        <v>12</v>
      </c>
      <c r="C10" s="1">
        <v>2</v>
      </c>
      <c r="D10" s="1">
        <v>800</v>
      </c>
      <c r="E10" s="1">
        <v>5</v>
      </c>
      <c r="F10" t="s">
        <v>13</v>
      </c>
      <c r="G10" t="s">
        <v>14</v>
      </c>
      <c r="J10" s="1">
        <v>50</v>
      </c>
      <c r="K10">
        <f>J10/(D10/10000)</f>
        <v>625</v>
      </c>
      <c r="M10" s="2" t="s">
        <v>344</v>
      </c>
      <c r="N10" s="1"/>
      <c r="O10" s="1"/>
      <c r="P10" s="1"/>
      <c r="Q10" s="1"/>
    </row>
    <row r="11" spans="1:43" x14ac:dyDescent="0.25">
      <c r="A11" t="s">
        <v>24</v>
      </c>
      <c r="B11" t="s">
        <v>12</v>
      </c>
      <c r="C11" s="1">
        <v>2</v>
      </c>
      <c r="D11" s="1">
        <v>800</v>
      </c>
      <c r="E11" s="1">
        <v>3</v>
      </c>
      <c r="F11" t="s">
        <v>25</v>
      </c>
      <c r="G11" t="s">
        <v>14</v>
      </c>
      <c r="J11" s="1">
        <v>9</v>
      </c>
      <c r="K11">
        <f>J11/(D11/10000)</f>
        <v>112.5</v>
      </c>
      <c r="M11" s="2" t="s">
        <v>345</v>
      </c>
      <c r="N11" s="1">
        <v>1344.6934600124384</v>
      </c>
      <c r="O11" s="1">
        <v>859.68572824827356</v>
      </c>
      <c r="P11" s="1"/>
      <c r="Q11" s="1">
        <v>1314.2962895109731</v>
      </c>
      <c r="AP11" t="s">
        <v>379</v>
      </c>
    </row>
    <row r="12" spans="1:43" x14ac:dyDescent="0.25">
      <c r="A12" t="s">
        <v>24</v>
      </c>
      <c r="B12" t="s">
        <v>12</v>
      </c>
      <c r="C12" s="1">
        <v>1</v>
      </c>
      <c r="D12" s="1">
        <v>200</v>
      </c>
      <c r="E12" s="1">
        <v>10</v>
      </c>
      <c r="F12" t="s">
        <v>13</v>
      </c>
      <c r="G12" t="s">
        <v>14</v>
      </c>
      <c r="J12" s="1">
        <v>125</v>
      </c>
      <c r="K12">
        <f>J12/(D12/10000)</f>
        <v>6250</v>
      </c>
      <c r="AH12" t="s">
        <v>375</v>
      </c>
      <c r="AP12" t="s">
        <v>13</v>
      </c>
      <c r="AQ12">
        <v>1488.8031067514885</v>
      </c>
    </row>
    <row r="13" spans="1:43" x14ac:dyDescent="0.25">
      <c r="A13" s="4" t="s">
        <v>294</v>
      </c>
      <c r="B13" s="4" t="s">
        <v>12</v>
      </c>
      <c r="C13" s="1">
        <v>1</v>
      </c>
      <c r="D13" s="1">
        <v>4000</v>
      </c>
      <c r="E13" s="1">
        <v>20</v>
      </c>
      <c r="F13" s="1" t="s">
        <v>13</v>
      </c>
      <c r="G13" s="1" t="s">
        <v>14</v>
      </c>
      <c r="H13" s="1"/>
      <c r="I13" s="1"/>
      <c r="J13" s="1">
        <v>250</v>
      </c>
      <c r="K13">
        <v>625</v>
      </c>
      <c r="AH13" t="s">
        <v>343</v>
      </c>
      <c r="AI13" t="s">
        <v>13</v>
      </c>
      <c r="AJ13" t="s">
        <v>295</v>
      </c>
      <c r="AK13" t="s">
        <v>17</v>
      </c>
      <c r="AL13" t="s">
        <v>25</v>
      </c>
      <c r="AM13" t="s">
        <v>65</v>
      </c>
      <c r="AP13" t="s">
        <v>295</v>
      </c>
      <c r="AQ13">
        <v>1039.1124547470008</v>
      </c>
    </row>
    <row r="14" spans="1:43" x14ac:dyDescent="0.25">
      <c r="A14" s="4" t="s">
        <v>294</v>
      </c>
      <c r="B14" s="4" t="s">
        <v>12</v>
      </c>
      <c r="C14" s="1">
        <v>2</v>
      </c>
      <c r="D14" s="5">
        <v>4000</v>
      </c>
      <c r="E14" s="5">
        <v>15</v>
      </c>
      <c r="F14" s="1" t="s">
        <v>25</v>
      </c>
      <c r="G14" s="1" t="s">
        <v>14</v>
      </c>
      <c r="H14" s="1"/>
      <c r="I14" s="1"/>
      <c r="J14" s="1">
        <v>300</v>
      </c>
      <c r="K14">
        <v>750</v>
      </c>
      <c r="AH14" t="s">
        <v>72</v>
      </c>
      <c r="AI14">
        <v>941.00005404964145</v>
      </c>
      <c r="AJ14">
        <v>499.47531721105406</v>
      </c>
      <c r="AK14">
        <v>1090.2700241179684</v>
      </c>
      <c r="AL14">
        <v>1809.6086985796981</v>
      </c>
      <c r="AM14">
        <v>236.29078131263043</v>
      </c>
      <c r="AP14" t="s">
        <v>17</v>
      </c>
      <c r="AQ14">
        <v>1021.2329480373724</v>
      </c>
    </row>
    <row r="15" spans="1:43" x14ac:dyDescent="0.25">
      <c r="A15" s="4" t="s">
        <v>294</v>
      </c>
      <c r="B15" s="4" t="s">
        <v>12</v>
      </c>
      <c r="C15" s="1">
        <v>3</v>
      </c>
      <c r="D15" s="5">
        <v>800</v>
      </c>
      <c r="E15" s="5">
        <v>2</v>
      </c>
      <c r="F15" s="1" t="s">
        <v>295</v>
      </c>
      <c r="G15" s="1" t="s">
        <v>14</v>
      </c>
      <c r="H15" s="1"/>
      <c r="I15" s="1"/>
      <c r="J15" s="1">
        <v>20</v>
      </c>
      <c r="K15">
        <v>250</v>
      </c>
      <c r="AH15" t="s">
        <v>123</v>
      </c>
      <c r="AI15">
        <v>1345.5110357549288</v>
      </c>
      <c r="AJ15">
        <v>1351.6813375465404</v>
      </c>
      <c r="AK15">
        <v>1085.47898177857</v>
      </c>
      <c r="AL15">
        <v>790.38816853778371</v>
      </c>
      <c r="AP15" t="s">
        <v>25</v>
      </c>
      <c r="AQ15">
        <v>1499.5602153593761</v>
      </c>
    </row>
    <row r="16" spans="1:43" x14ac:dyDescent="0.25">
      <c r="A16" t="s">
        <v>26</v>
      </c>
      <c r="B16" t="s">
        <v>12</v>
      </c>
      <c r="C16" s="1">
        <v>1</v>
      </c>
      <c r="D16" s="1">
        <v>400</v>
      </c>
      <c r="E16" s="1">
        <v>5</v>
      </c>
      <c r="F16" t="s">
        <v>13</v>
      </c>
      <c r="G16" t="s">
        <v>14</v>
      </c>
      <c r="J16" s="1">
        <v>40</v>
      </c>
      <c r="K16">
        <f>J16/(D16/10000)</f>
        <v>1000</v>
      </c>
      <c r="AH16" t="s">
        <v>103</v>
      </c>
      <c r="AI16">
        <v>1940.0020309748022</v>
      </c>
      <c r="AJ16">
        <v>1227.0376626874965</v>
      </c>
      <c r="AK16">
        <v>749.58715337734532</v>
      </c>
      <c r="AL16">
        <v>2350.0698980330403</v>
      </c>
      <c r="AP16" t="s">
        <v>65</v>
      </c>
      <c r="AQ16">
        <v>439.33430657815467</v>
      </c>
    </row>
    <row r="17" spans="1:43" x14ac:dyDescent="0.25">
      <c r="A17" t="s">
        <v>27</v>
      </c>
      <c r="B17" t="s">
        <v>12</v>
      </c>
      <c r="C17" s="1">
        <v>1</v>
      </c>
      <c r="D17" s="1">
        <v>400</v>
      </c>
      <c r="E17" s="1">
        <v>10</v>
      </c>
      <c r="F17" t="s">
        <v>13</v>
      </c>
      <c r="G17" t="s">
        <v>14</v>
      </c>
      <c r="J17" s="1">
        <v>40</v>
      </c>
      <c r="K17">
        <f>J17/(D17/10000)</f>
        <v>1000</v>
      </c>
      <c r="AH17" t="s">
        <v>12</v>
      </c>
      <c r="AI17">
        <v>1419.9005616158815</v>
      </c>
      <c r="AJ17">
        <v>678.97667829014142</v>
      </c>
      <c r="AK17">
        <v>1085.7496669036038</v>
      </c>
      <c r="AL17">
        <v>341.13998313777017</v>
      </c>
      <c r="AM17">
        <v>570.10293904795049</v>
      </c>
    </row>
    <row r="18" spans="1:43" x14ac:dyDescent="0.25">
      <c r="A18" t="s">
        <v>28</v>
      </c>
      <c r="B18" t="s">
        <v>12</v>
      </c>
      <c r="C18" s="1">
        <v>1</v>
      </c>
      <c r="D18" s="1">
        <v>8000</v>
      </c>
      <c r="E18" s="1">
        <v>42</v>
      </c>
      <c r="F18" t="s">
        <v>13</v>
      </c>
      <c r="G18" t="s">
        <v>14</v>
      </c>
      <c r="J18" s="1">
        <v>150</v>
      </c>
      <c r="K18">
        <f>J18/(D18/10000)</f>
        <v>187.5</v>
      </c>
      <c r="AP18" t="s">
        <v>372</v>
      </c>
      <c r="AQ18" t="s">
        <v>346</v>
      </c>
    </row>
    <row r="19" spans="1:43" x14ac:dyDescent="0.25">
      <c r="A19" t="s">
        <v>29</v>
      </c>
      <c r="B19" t="s">
        <v>12</v>
      </c>
      <c r="C19" s="1">
        <v>1</v>
      </c>
      <c r="D19" s="1">
        <v>400</v>
      </c>
      <c r="E19" s="1">
        <v>6</v>
      </c>
      <c r="F19" t="s">
        <v>13</v>
      </c>
      <c r="G19" t="s">
        <v>14</v>
      </c>
      <c r="J19" s="1">
        <v>86</v>
      </c>
      <c r="K19">
        <f>J19/(D19/10000)</f>
        <v>2150</v>
      </c>
      <c r="AH19" t="s">
        <v>376</v>
      </c>
      <c r="AP19" t="s">
        <v>13</v>
      </c>
      <c r="AQ19">
        <v>278</v>
      </c>
    </row>
    <row r="20" spans="1:43" x14ac:dyDescent="0.25">
      <c r="A20" t="s">
        <v>30</v>
      </c>
      <c r="B20" t="s">
        <v>12</v>
      </c>
      <c r="C20" s="1">
        <v>1</v>
      </c>
      <c r="D20" s="1">
        <v>800</v>
      </c>
      <c r="E20" s="1">
        <v>5</v>
      </c>
      <c r="F20" t="s">
        <v>13</v>
      </c>
      <c r="G20" t="s">
        <v>14</v>
      </c>
      <c r="J20" s="1">
        <v>25</v>
      </c>
      <c r="K20">
        <f>J20/(D20/10000)</f>
        <v>312.5</v>
      </c>
      <c r="AH20" t="s">
        <v>343</v>
      </c>
      <c r="AI20" t="s">
        <v>13</v>
      </c>
      <c r="AJ20" t="s">
        <v>295</v>
      </c>
      <c r="AK20" t="s">
        <v>17</v>
      </c>
      <c r="AL20" t="s">
        <v>25</v>
      </c>
      <c r="AM20" t="s">
        <v>65</v>
      </c>
      <c r="AP20" t="s">
        <v>295</v>
      </c>
      <c r="AQ20">
        <v>112</v>
      </c>
    </row>
    <row r="21" spans="1:43" x14ac:dyDescent="0.25">
      <c r="A21" t="s">
        <v>30</v>
      </c>
      <c r="B21" t="s">
        <v>12</v>
      </c>
      <c r="C21" s="1">
        <v>2</v>
      </c>
      <c r="D21" s="1">
        <v>400</v>
      </c>
      <c r="E21" s="1">
        <v>2.5</v>
      </c>
      <c r="F21" t="s">
        <v>25</v>
      </c>
      <c r="G21" t="s">
        <v>14</v>
      </c>
      <c r="J21" s="1">
        <v>40</v>
      </c>
      <c r="K21">
        <f>J21/(D21/10000)</f>
        <v>1000</v>
      </c>
      <c r="AH21" t="s">
        <v>72</v>
      </c>
      <c r="AI21">
        <v>69</v>
      </c>
      <c r="AJ21">
        <v>19</v>
      </c>
      <c r="AK21">
        <v>17</v>
      </c>
      <c r="AL21">
        <v>9</v>
      </c>
      <c r="AM21">
        <v>4</v>
      </c>
      <c r="AP21" t="s">
        <v>17</v>
      </c>
      <c r="AQ21">
        <v>74</v>
      </c>
    </row>
    <row r="22" spans="1:43" x14ac:dyDescent="0.25">
      <c r="A22" t="s">
        <v>31</v>
      </c>
      <c r="B22" t="s">
        <v>12</v>
      </c>
      <c r="C22" s="1">
        <v>1</v>
      </c>
      <c r="D22" s="1">
        <v>800</v>
      </c>
      <c r="E22" s="1">
        <v>5</v>
      </c>
      <c r="F22" t="s">
        <v>13</v>
      </c>
      <c r="G22" t="s">
        <v>14</v>
      </c>
      <c r="J22" s="1">
        <v>20</v>
      </c>
      <c r="K22">
        <f>J22/(D22/10000)</f>
        <v>250</v>
      </c>
      <c r="AH22" t="s">
        <v>123</v>
      </c>
      <c r="AI22">
        <v>59</v>
      </c>
      <c r="AJ22">
        <v>36</v>
      </c>
      <c r="AK22">
        <v>20</v>
      </c>
      <c r="AL22">
        <v>25</v>
      </c>
      <c r="AP22" t="s">
        <v>25</v>
      </c>
      <c r="AQ22">
        <v>54</v>
      </c>
    </row>
    <row r="23" spans="1:43" x14ac:dyDescent="0.25">
      <c r="A23" t="s">
        <v>32</v>
      </c>
      <c r="B23" t="s">
        <v>12</v>
      </c>
      <c r="C23" s="1">
        <v>1</v>
      </c>
      <c r="D23" s="1">
        <v>2000</v>
      </c>
      <c r="E23" s="1">
        <v>20</v>
      </c>
      <c r="F23" t="s">
        <v>13</v>
      </c>
      <c r="G23" t="s">
        <v>14</v>
      </c>
      <c r="J23" s="1">
        <v>125</v>
      </c>
      <c r="K23">
        <f>J23/(D23/10000)</f>
        <v>625</v>
      </c>
      <c r="AH23" t="s">
        <v>103</v>
      </c>
      <c r="AI23">
        <v>80</v>
      </c>
      <c r="AJ23">
        <v>18</v>
      </c>
      <c r="AK23">
        <v>18</v>
      </c>
      <c r="AL23">
        <v>13</v>
      </c>
      <c r="AP23" t="s">
        <v>65</v>
      </c>
      <c r="AQ23">
        <v>8</v>
      </c>
    </row>
    <row r="24" spans="1:43" x14ac:dyDescent="0.25">
      <c r="A24" t="s">
        <v>32</v>
      </c>
      <c r="B24" t="s">
        <v>12</v>
      </c>
      <c r="C24" s="1">
        <v>2</v>
      </c>
      <c r="D24" s="1">
        <v>250</v>
      </c>
      <c r="E24" s="1">
        <v>2.5</v>
      </c>
      <c r="F24" t="s">
        <v>17</v>
      </c>
      <c r="G24" t="s">
        <v>14</v>
      </c>
      <c r="J24" s="1">
        <v>40</v>
      </c>
      <c r="K24">
        <f>J24/(D24/10000)</f>
        <v>1600</v>
      </c>
      <c r="AH24" t="s">
        <v>12</v>
      </c>
      <c r="AI24">
        <v>69</v>
      </c>
      <c r="AJ24">
        <v>39</v>
      </c>
      <c r="AK24">
        <v>19</v>
      </c>
      <c r="AL24">
        <v>7</v>
      </c>
      <c r="AM24">
        <v>4</v>
      </c>
    </row>
    <row r="25" spans="1:43" x14ac:dyDescent="0.25">
      <c r="A25" t="s">
        <v>33</v>
      </c>
      <c r="B25" t="s">
        <v>12</v>
      </c>
      <c r="C25" s="1">
        <v>1</v>
      </c>
      <c r="D25" s="1">
        <v>500</v>
      </c>
      <c r="E25" s="1">
        <v>5</v>
      </c>
      <c r="F25" t="s">
        <v>13</v>
      </c>
      <c r="G25" t="s">
        <v>14</v>
      </c>
      <c r="J25" s="1">
        <v>75</v>
      </c>
      <c r="K25">
        <f>J25/(D25/10000)</f>
        <v>1500</v>
      </c>
      <c r="AP25" t="s">
        <v>377</v>
      </c>
    </row>
    <row r="26" spans="1:43" x14ac:dyDescent="0.25">
      <c r="A26" t="s">
        <v>34</v>
      </c>
      <c r="B26" t="s">
        <v>12</v>
      </c>
      <c r="C26" s="1">
        <v>3</v>
      </c>
      <c r="D26" s="1">
        <v>250</v>
      </c>
      <c r="E26" s="1">
        <v>2.5</v>
      </c>
      <c r="F26" t="s">
        <v>295</v>
      </c>
      <c r="G26" t="s">
        <v>14</v>
      </c>
      <c r="J26" s="1">
        <v>40</v>
      </c>
      <c r="K26">
        <f>J26/(D26/10000)</f>
        <v>1600</v>
      </c>
      <c r="AH26" t="s">
        <v>377</v>
      </c>
      <c r="AP26" t="s">
        <v>13</v>
      </c>
      <c r="AQ26">
        <f>AQ12/SQRT(AQ19)</f>
        <v>89.2924765550095</v>
      </c>
    </row>
    <row r="27" spans="1:43" x14ac:dyDescent="0.25">
      <c r="A27" t="s">
        <v>34</v>
      </c>
      <c r="B27" t="s">
        <v>12</v>
      </c>
      <c r="C27" s="1">
        <v>2</v>
      </c>
      <c r="D27" s="1">
        <v>500</v>
      </c>
      <c r="E27" s="1">
        <v>5</v>
      </c>
      <c r="F27" t="s">
        <v>17</v>
      </c>
      <c r="G27" t="s">
        <v>14</v>
      </c>
      <c r="J27" s="1">
        <v>80</v>
      </c>
      <c r="K27">
        <f>J27/(D27/10000)</f>
        <v>1600</v>
      </c>
      <c r="AH27" t="s">
        <v>343</v>
      </c>
      <c r="AI27" t="s">
        <v>13</v>
      </c>
      <c r="AJ27" t="s">
        <v>295</v>
      </c>
      <c r="AK27" t="s">
        <v>17</v>
      </c>
      <c r="AL27" t="s">
        <v>25</v>
      </c>
      <c r="AM27" t="s">
        <v>65</v>
      </c>
      <c r="AP27" t="s">
        <v>295</v>
      </c>
      <c r="AQ27">
        <f t="shared" ref="AQ27:AQ30" si="0">AQ13/SQRT(AQ20)</f>
        <v>98.186897838943651</v>
      </c>
    </row>
    <row r="28" spans="1:43" x14ac:dyDescent="0.25">
      <c r="A28" t="s">
        <v>34</v>
      </c>
      <c r="B28" t="s">
        <v>12</v>
      </c>
      <c r="C28" s="1">
        <v>1</v>
      </c>
      <c r="D28" s="1">
        <v>2000</v>
      </c>
      <c r="E28" s="1">
        <v>20</v>
      </c>
      <c r="F28" t="s">
        <v>13</v>
      </c>
      <c r="G28" t="s">
        <v>14</v>
      </c>
      <c r="J28" s="1">
        <v>375</v>
      </c>
      <c r="K28">
        <f>J28/(D28/10000)</f>
        <v>1875</v>
      </c>
      <c r="AH28" t="s">
        <v>72</v>
      </c>
      <c r="AI28">
        <f>AI14/SQRT(AI21)</f>
        <v>113.28309426052101</v>
      </c>
      <c r="AJ28">
        <f t="shared" ref="AJ28:AL28" si="1">AJ14/SQRT(AJ21)</f>
        <v>114.58749644820558</v>
      </c>
      <c r="AK28">
        <f t="shared" si="1"/>
        <v>264.42932175782931</v>
      </c>
      <c r="AL28">
        <f t="shared" si="1"/>
        <v>603.20289952656606</v>
      </c>
      <c r="AM28">
        <f>AM14/SQRT(AM21)</f>
        <v>118.14539065631521</v>
      </c>
      <c r="AP28" t="s">
        <v>17</v>
      </c>
      <c r="AQ28">
        <f t="shared" si="0"/>
        <v>118.71591881673403</v>
      </c>
    </row>
    <row r="29" spans="1:43" x14ac:dyDescent="0.25">
      <c r="A29" t="s">
        <v>35</v>
      </c>
      <c r="B29" t="s">
        <v>12</v>
      </c>
      <c r="C29" s="1">
        <v>3</v>
      </c>
      <c r="D29" s="1">
        <v>5500</v>
      </c>
      <c r="E29" s="1">
        <v>55</v>
      </c>
      <c r="F29" t="s">
        <v>13</v>
      </c>
      <c r="G29" t="s">
        <v>14</v>
      </c>
      <c r="J29" s="1">
        <v>550</v>
      </c>
      <c r="K29">
        <f>J29/(D29/10000)</f>
        <v>999.99999999999989</v>
      </c>
      <c r="AH29" t="s">
        <v>123</v>
      </c>
      <c r="AI29">
        <f>AI15/SQRT(AI22)</f>
        <v>175.17061645761456</v>
      </c>
      <c r="AJ29">
        <f>AJ15/SQRT(AJ22)</f>
        <v>225.28022292442338</v>
      </c>
      <c r="AK29">
        <f>AK15/SQRT(AK22)</f>
        <v>242.7204791404138</v>
      </c>
      <c r="AL29">
        <f>AL15/SQRT(AL22)</f>
        <v>158.07763370755674</v>
      </c>
      <c r="AP29" t="s">
        <v>25</v>
      </c>
      <c r="AQ29">
        <f t="shared" si="0"/>
        <v>204.06429812269585</v>
      </c>
    </row>
    <row r="30" spans="1:43" x14ac:dyDescent="0.25">
      <c r="A30" t="s">
        <v>35</v>
      </c>
      <c r="B30" t="s">
        <v>12</v>
      </c>
      <c r="C30" s="1">
        <v>1</v>
      </c>
      <c r="D30" s="1">
        <v>300</v>
      </c>
      <c r="E30" s="1">
        <v>3</v>
      </c>
      <c r="F30" t="s">
        <v>295</v>
      </c>
      <c r="G30" t="s">
        <v>14</v>
      </c>
      <c r="J30" s="1">
        <v>30</v>
      </c>
      <c r="K30">
        <f>J30/(D30/10000)</f>
        <v>1000</v>
      </c>
      <c r="AH30" t="s">
        <v>103</v>
      </c>
      <c r="AI30">
        <f>AI16/SQRT(AI23)</f>
        <v>216.8988208873655</v>
      </c>
      <c r="AJ30">
        <f>AJ16/SQRT(AJ23)</f>
        <v>289.2155506858735</v>
      </c>
      <c r="AK30">
        <f>AK16/SQRT(AK23)</f>
        <v>176.67938641448055</v>
      </c>
      <c r="AL30">
        <f>AL16/SQRT(AL23)</f>
        <v>651.79211679096591</v>
      </c>
      <c r="AP30" t="s">
        <v>65</v>
      </c>
      <c r="AQ30">
        <f t="shared" si="0"/>
        <v>155.3281336946514</v>
      </c>
    </row>
    <row r="31" spans="1:43" x14ac:dyDescent="0.25">
      <c r="A31" t="s">
        <v>35</v>
      </c>
      <c r="B31" t="s">
        <v>12</v>
      </c>
      <c r="C31" s="1">
        <v>2</v>
      </c>
      <c r="D31" s="1">
        <v>200</v>
      </c>
      <c r="E31" s="1">
        <v>2</v>
      </c>
      <c r="F31" t="s">
        <v>17</v>
      </c>
      <c r="G31" t="s">
        <v>14</v>
      </c>
      <c r="J31" s="1">
        <v>30</v>
      </c>
      <c r="K31">
        <f>J31/(D31/10000)</f>
        <v>1500</v>
      </c>
      <c r="AH31" t="s">
        <v>12</v>
      </c>
      <c r="AI31">
        <f>AI17/SQRT(AI24)</f>
        <v>170.9359404070907</v>
      </c>
      <c r="AJ31">
        <f>AJ17/SQRT(AJ24)</f>
        <v>108.72328197131093</v>
      </c>
      <c r="AK31">
        <f>AK17/SQRT(AK24)</f>
        <v>249.08805663240824</v>
      </c>
      <c r="AL31">
        <f>AL17/SQRT(AL24)</f>
        <v>128.93879394904397</v>
      </c>
      <c r="AM31">
        <f t="shared" ref="AM31" si="2">AM17/SQRT(AM24)</f>
        <v>285.05146952397524</v>
      </c>
    </row>
    <row r="32" spans="1:43" x14ac:dyDescent="0.25">
      <c r="A32" t="s">
        <v>36</v>
      </c>
      <c r="B32" t="s">
        <v>12</v>
      </c>
      <c r="C32" s="1">
        <v>1</v>
      </c>
      <c r="D32" s="1">
        <v>2500</v>
      </c>
      <c r="E32" s="1">
        <v>25</v>
      </c>
      <c r="F32" t="s">
        <v>13</v>
      </c>
      <c r="G32" t="s">
        <v>14</v>
      </c>
      <c r="J32" s="1">
        <v>100</v>
      </c>
      <c r="K32">
        <f>J32/(D32/10000)</f>
        <v>400</v>
      </c>
    </row>
    <row r="33" spans="1:11" x14ac:dyDescent="0.25">
      <c r="A33" t="s">
        <v>36</v>
      </c>
      <c r="B33" t="s">
        <v>12</v>
      </c>
      <c r="C33" s="1">
        <v>2</v>
      </c>
      <c r="D33" s="1">
        <v>350</v>
      </c>
      <c r="E33" s="1">
        <v>3.5</v>
      </c>
      <c r="F33" t="s">
        <v>295</v>
      </c>
      <c r="G33" t="s">
        <v>14</v>
      </c>
      <c r="J33" s="1">
        <v>20</v>
      </c>
      <c r="K33">
        <f>J33/(D33/10000)</f>
        <v>571.42857142857133</v>
      </c>
    </row>
    <row r="34" spans="1:11" x14ac:dyDescent="0.25">
      <c r="A34" t="s">
        <v>36</v>
      </c>
      <c r="B34" t="s">
        <v>12</v>
      </c>
      <c r="C34" s="1">
        <v>3</v>
      </c>
      <c r="D34" s="1">
        <v>100</v>
      </c>
      <c r="E34" s="1">
        <v>1</v>
      </c>
      <c r="F34" t="s">
        <v>17</v>
      </c>
      <c r="G34" t="s">
        <v>14</v>
      </c>
      <c r="J34" s="1">
        <v>20</v>
      </c>
      <c r="K34">
        <f>J34/(D34/10000)</f>
        <v>2000</v>
      </c>
    </row>
    <row r="35" spans="1:11" x14ac:dyDescent="0.25">
      <c r="A35" t="s">
        <v>37</v>
      </c>
      <c r="B35" t="s">
        <v>12</v>
      </c>
      <c r="C35" s="1">
        <v>2</v>
      </c>
      <c r="D35" s="1">
        <v>100</v>
      </c>
      <c r="E35" s="1">
        <v>0.5</v>
      </c>
      <c r="F35" t="s">
        <v>17</v>
      </c>
      <c r="G35" t="s">
        <v>15</v>
      </c>
      <c r="H35" t="s">
        <v>18</v>
      </c>
      <c r="I35" s="1">
        <v>60</v>
      </c>
      <c r="J35" s="1">
        <v>5</v>
      </c>
      <c r="K35">
        <f>J35/(D35/10000)</f>
        <v>500</v>
      </c>
    </row>
    <row r="36" spans="1:11" x14ac:dyDescent="0.25">
      <c r="A36" t="s">
        <v>37</v>
      </c>
      <c r="B36" t="s">
        <v>12</v>
      </c>
      <c r="C36" s="1">
        <v>3</v>
      </c>
      <c r="D36" s="1">
        <v>700</v>
      </c>
      <c r="E36" s="1">
        <v>7</v>
      </c>
      <c r="F36" t="s">
        <v>13</v>
      </c>
      <c r="G36" t="s">
        <v>15</v>
      </c>
      <c r="H36" t="s">
        <v>18</v>
      </c>
      <c r="I36" s="1">
        <v>60</v>
      </c>
      <c r="J36" s="1">
        <v>50</v>
      </c>
      <c r="K36">
        <f>J36/(D36/10000)</f>
        <v>714.28571428571422</v>
      </c>
    </row>
    <row r="37" spans="1:11" x14ac:dyDescent="0.25">
      <c r="A37" t="s">
        <v>37</v>
      </c>
      <c r="B37" t="s">
        <v>12</v>
      </c>
      <c r="C37" s="1">
        <v>1</v>
      </c>
      <c r="D37" s="1">
        <v>250</v>
      </c>
      <c r="E37" s="1">
        <v>2.5</v>
      </c>
      <c r="F37" t="s">
        <v>295</v>
      </c>
      <c r="G37" t="s">
        <v>15</v>
      </c>
      <c r="H37" t="s">
        <v>18</v>
      </c>
      <c r="I37" s="1">
        <v>30</v>
      </c>
      <c r="J37" s="1">
        <v>20</v>
      </c>
      <c r="K37">
        <f>J37/(D37/10000)</f>
        <v>800</v>
      </c>
    </row>
    <row r="38" spans="1:11" x14ac:dyDescent="0.25">
      <c r="A38" t="s">
        <v>38</v>
      </c>
      <c r="B38" t="s">
        <v>12</v>
      </c>
      <c r="C38" s="1">
        <v>1</v>
      </c>
      <c r="D38" s="1">
        <v>400</v>
      </c>
      <c r="E38" s="1">
        <v>5</v>
      </c>
      <c r="F38" t="s">
        <v>295</v>
      </c>
      <c r="G38" t="s">
        <v>14</v>
      </c>
      <c r="J38" s="1">
        <v>25</v>
      </c>
      <c r="K38">
        <f>J38/(D38/10000)</f>
        <v>625</v>
      </c>
    </row>
    <row r="39" spans="1:11" x14ac:dyDescent="0.25">
      <c r="A39" t="s">
        <v>39</v>
      </c>
      <c r="B39" t="s">
        <v>12</v>
      </c>
      <c r="C39" s="1">
        <v>1</v>
      </c>
      <c r="D39" s="1">
        <v>1000</v>
      </c>
      <c r="E39" s="1">
        <v>10</v>
      </c>
      <c r="F39" t="s">
        <v>13</v>
      </c>
      <c r="G39" t="s">
        <v>14</v>
      </c>
      <c r="J39" s="1">
        <v>30</v>
      </c>
      <c r="K39">
        <f>J39/(D39/10000)</f>
        <v>300</v>
      </c>
    </row>
    <row r="40" spans="1:11" x14ac:dyDescent="0.25">
      <c r="A40" t="s">
        <v>40</v>
      </c>
      <c r="B40" t="s">
        <v>12</v>
      </c>
      <c r="C40" s="1">
        <v>2</v>
      </c>
      <c r="D40" s="1">
        <v>100</v>
      </c>
      <c r="E40" s="1">
        <v>1</v>
      </c>
      <c r="F40" t="s">
        <v>17</v>
      </c>
      <c r="G40" t="s">
        <v>14</v>
      </c>
      <c r="J40" s="1">
        <v>20</v>
      </c>
      <c r="K40">
        <f>J40/(D40/10000)</f>
        <v>2000</v>
      </c>
    </row>
    <row r="41" spans="1:11" x14ac:dyDescent="0.25">
      <c r="A41" t="s">
        <v>40</v>
      </c>
      <c r="B41" t="s">
        <v>12</v>
      </c>
      <c r="C41" s="1">
        <v>1</v>
      </c>
      <c r="D41" s="1">
        <v>2000</v>
      </c>
      <c r="E41" s="1">
        <v>20</v>
      </c>
      <c r="F41" t="s">
        <v>13</v>
      </c>
      <c r="G41" t="s">
        <v>14</v>
      </c>
      <c r="J41" s="1">
        <v>500</v>
      </c>
      <c r="K41">
        <f>J41/(D41/10000)</f>
        <v>2500</v>
      </c>
    </row>
    <row r="42" spans="1:11" x14ac:dyDescent="0.25">
      <c r="A42" t="s">
        <v>41</v>
      </c>
      <c r="B42" t="s">
        <v>12</v>
      </c>
      <c r="C42" s="1">
        <v>1</v>
      </c>
      <c r="D42" s="1">
        <v>2000</v>
      </c>
      <c r="E42" s="1">
        <v>20</v>
      </c>
      <c r="F42" t="s">
        <v>13</v>
      </c>
      <c r="G42" t="s">
        <v>14</v>
      </c>
      <c r="J42" s="1">
        <v>50</v>
      </c>
      <c r="K42">
        <f>J42/(D42/10000)</f>
        <v>250</v>
      </c>
    </row>
    <row r="43" spans="1:11" x14ac:dyDescent="0.25">
      <c r="A43" t="s">
        <v>42</v>
      </c>
      <c r="B43" t="s">
        <v>12</v>
      </c>
      <c r="C43" s="1">
        <v>2</v>
      </c>
      <c r="D43" s="1">
        <v>100</v>
      </c>
      <c r="E43" s="1">
        <v>0.5</v>
      </c>
      <c r="F43" t="s">
        <v>17</v>
      </c>
      <c r="G43" t="s">
        <v>14</v>
      </c>
      <c r="J43" s="1">
        <v>5</v>
      </c>
      <c r="K43">
        <f>J43/(D43/10000)</f>
        <v>500</v>
      </c>
    </row>
    <row r="44" spans="1:11" x14ac:dyDescent="0.25">
      <c r="A44" t="s">
        <v>42</v>
      </c>
      <c r="B44" t="s">
        <v>12</v>
      </c>
      <c r="C44" s="1">
        <v>3</v>
      </c>
      <c r="D44" s="1">
        <v>100</v>
      </c>
      <c r="E44" s="1">
        <v>1</v>
      </c>
      <c r="F44" t="s">
        <v>295</v>
      </c>
      <c r="G44" t="s">
        <v>14</v>
      </c>
      <c r="J44" s="1">
        <v>15</v>
      </c>
      <c r="K44">
        <f>J44/(D44/10000)</f>
        <v>1500</v>
      </c>
    </row>
    <row r="45" spans="1:11" x14ac:dyDescent="0.25">
      <c r="A45" t="s">
        <v>42</v>
      </c>
      <c r="B45" t="s">
        <v>12</v>
      </c>
      <c r="C45" s="1">
        <v>1</v>
      </c>
      <c r="D45" s="1">
        <v>2000</v>
      </c>
      <c r="E45" s="1">
        <v>20</v>
      </c>
      <c r="F45" t="s">
        <v>13</v>
      </c>
      <c r="G45" t="s">
        <v>14</v>
      </c>
      <c r="J45" s="1">
        <v>450</v>
      </c>
      <c r="K45">
        <f>J45/(D45/10000)</f>
        <v>2250</v>
      </c>
    </row>
    <row r="46" spans="1:11" x14ac:dyDescent="0.25">
      <c r="A46" t="s">
        <v>43</v>
      </c>
      <c r="B46" t="s">
        <v>12</v>
      </c>
      <c r="C46" s="1">
        <v>1</v>
      </c>
      <c r="D46" s="1">
        <v>2000</v>
      </c>
      <c r="E46" s="1">
        <v>20</v>
      </c>
      <c r="F46" t="s">
        <v>13</v>
      </c>
      <c r="G46" t="s">
        <v>14</v>
      </c>
      <c r="J46" s="1">
        <v>350</v>
      </c>
      <c r="K46">
        <f>J46/(D46/10000)</f>
        <v>1750</v>
      </c>
    </row>
    <row r="47" spans="1:11" x14ac:dyDescent="0.25">
      <c r="A47" t="s">
        <v>43</v>
      </c>
      <c r="B47" t="s">
        <v>12</v>
      </c>
      <c r="C47" s="1">
        <v>2</v>
      </c>
      <c r="D47" s="1">
        <v>100</v>
      </c>
      <c r="E47" s="1">
        <v>0.25</v>
      </c>
      <c r="F47" t="s">
        <v>17</v>
      </c>
      <c r="G47" t="s">
        <v>14</v>
      </c>
      <c r="J47" s="1">
        <v>20</v>
      </c>
      <c r="K47">
        <f>J47/(D47/10000)</f>
        <v>2000</v>
      </c>
    </row>
    <row r="48" spans="1:11" x14ac:dyDescent="0.25">
      <c r="A48" t="s">
        <v>44</v>
      </c>
      <c r="B48" t="s">
        <v>12</v>
      </c>
      <c r="C48" s="1">
        <v>1</v>
      </c>
      <c r="D48" s="1">
        <v>2000</v>
      </c>
      <c r="E48" s="1">
        <v>10</v>
      </c>
      <c r="F48" t="s">
        <v>13</v>
      </c>
      <c r="G48" t="s">
        <v>14</v>
      </c>
      <c r="J48" s="1">
        <v>50</v>
      </c>
      <c r="K48">
        <f>J48/(D48/10000)</f>
        <v>250</v>
      </c>
    </row>
    <row r="49" spans="1:11" x14ac:dyDescent="0.25">
      <c r="A49" t="s">
        <v>45</v>
      </c>
      <c r="B49" t="s">
        <v>12</v>
      </c>
      <c r="C49" s="1">
        <v>1</v>
      </c>
      <c r="D49" s="1">
        <v>800</v>
      </c>
      <c r="E49" s="1">
        <v>2</v>
      </c>
      <c r="F49" t="s">
        <v>17</v>
      </c>
      <c r="G49" t="s">
        <v>14</v>
      </c>
      <c r="J49" s="1">
        <v>15</v>
      </c>
      <c r="K49">
        <f>J49/(D49/10000)</f>
        <v>187.5</v>
      </c>
    </row>
    <row r="50" spans="1:11" x14ac:dyDescent="0.25">
      <c r="A50" t="s">
        <v>46</v>
      </c>
      <c r="B50" t="s">
        <v>12</v>
      </c>
      <c r="C50" s="1">
        <v>2</v>
      </c>
      <c r="D50" s="1">
        <v>500</v>
      </c>
      <c r="E50" s="1">
        <v>2</v>
      </c>
      <c r="F50" t="s">
        <v>17</v>
      </c>
      <c r="G50" t="s">
        <v>14</v>
      </c>
      <c r="J50" s="1">
        <v>0</v>
      </c>
      <c r="K50">
        <f>J50/(D50/10000)</f>
        <v>0</v>
      </c>
    </row>
    <row r="51" spans="1:11" x14ac:dyDescent="0.25">
      <c r="A51" t="s">
        <v>46</v>
      </c>
      <c r="B51" t="s">
        <v>12</v>
      </c>
      <c r="C51" s="1">
        <v>1</v>
      </c>
      <c r="D51" s="1">
        <v>160</v>
      </c>
      <c r="E51" s="1">
        <v>5.5</v>
      </c>
      <c r="F51" t="s">
        <v>13</v>
      </c>
      <c r="G51" t="s">
        <v>14</v>
      </c>
      <c r="J51" s="1">
        <v>150</v>
      </c>
      <c r="K51">
        <f>J51/(D51/10000)</f>
        <v>9375</v>
      </c>
    </row>
    <row r="52" spans="1:11" x14ac:dyDescent="0.25">
      <c r="A52" t="s">
        <v>47</v>
      </c>
      <c r="B52" t="s">
        <v>12</v>
      </c>
      <c r="C52" s="1">
        <v>1</v>
      </c>
      <c r="D52" s="1">
        <v>1000</v>
      </c>
      <c r="E52" s="1">
        <v>5</v>
      </c>
      <c r="F52" t="s">
        <v>295</v>
      </c>
      <c r="G52" t="s">
        <v>14</v>
      </c>
      <c r="J52" s="1">
        <v>40</v>
      </c>
      <c r="K52">
        <f>J52/(D52/10000)</f>
        <v>400</v>
      </c>
    </row>
    <row r="53" spans="1:11" x14ac:dyDescent="0.25">
      <c r="A53" t="s">
        <v>47</v>
      </c>
      <c r="B53" t="s">
        <v>12</v>
      </c>
      <c r="C53" s="1">
        <v>2</v>
      </c>
      <c r="D53" s="1">
        <v>1000</v>
      </c>
      <c r="E53" s="1">
        <v>2</v>
      </c>
      <c r="F53" t="s">
        <v>25</v>
      </c>
      <c r="G53" t="s">
        <v>14</v>
      </c>
      <c r="J53" s="1">
        <v>40</v>
      </c>
      <c r="K53">
        <f>J53/(D53/10000)</f>
        <v>400</v>
      </c>
    </row>
    <row r="54" spans="1:11" x14ac:dyDescent="0.25">
      <c r="A54" t="s">
        <v>47</v>
      </c>
      <c r="B54" t="s">
        <v>12</v>
      </c>
      <c r="C54" s="1">
        <v>3</v>
      </c>
      <c r="D54" s="1">
        <v>2000</v>
      </c>
      <c r="E54" s="1">
        <v>15</v>
      </c>
      <c r="F54" t="s">
        <v>13</v>
      </c>
      <c r="G54" t="s">
        <v>14</v>
      </c>
      <c r="J54" s="1">
        <v>200</v>
      </c>
      <c r="K54">
        <f>J54/(D54/10000)</f>
        <v>1000</v>
      </c>
    </row>
    <row r="55" spans="1:11" x14ac:dyDescent="0.25">
      <c r="A55" t="s">
        <v>48</v>
      </c>
      <c r="B55" t="s">
        <v>12</v>
      </c>
      <c r="C55" s="1">
        <v>1</v>
      </c>
      <c r="D55" s="1">
        <v>1000</v>
      </c>
      <c r="E55" s="1">
        <v>13</v>
      </c>
      <c r="F55" t="s">
        <v>295</v>
      </c>
      <c r="G55" t="s">
        <v>14</v>
      </c>
      <c r="J55" s="1">
        <v>150</v>
      </c>
      <c r="K55">
        <f>J55/(D55/10000)</f>
        <v>1500</v>
      </c>
    </row>
    <row r="56" spans="1:11" x14ac:dyDescent="0.25">
      <c r="A56" t="s">
        <v>49</v>
      </c>
      <c r="B56" t="s">
        <v>12</v>
      </c>
      <c r="C56" s="1">
        <v>1</v>
      </c>
      <c r="D56" s="1">
        <v>320</v>
      </c>
      <c r="E56" s="1">
        <v>5</v>
      </c>
      <c r="F56" t="s">
        <v>13</v>
      </c>
      <c r="G56" t="s">
        <v>14</v>
      </c>
      <c r="J56" s="1">
        <v>50</v>
      </c>
      <c r="K56">
        <f>J56/(D56/10000)</f>
        <v>1562.5</v>
      </c>
    </row>
    <row r="57" spans="1:11" x14ac:dyDescent="0.25">
      <c r="A57" t="s">
        <v>50</v>
      </c>
      <c r="B57" t="s">
        <v>12</v>
      </c>
      <c r="C57" s="1">
        <v>2</v>
      </c>
      <c r="D57" s="1">
        <v>200</v>
      </c>
      <c r="E57" s="1">
        <v>1</v>
      </c>
      <c r="F57" t="s">
        <v>17</v>
      </c>
      <c r="G57" t="s">
        <v>15</v>
      </c>
      <c r="J57" s="1">
        <v>40</v>
      </c>
      <c r="K57">
        <f>J57/(D57/10000)</f>
        <v>2000</v>
      </c>
    </row>
    <row r="58" spans="1:11" x14ac:dyDescent="0.25">
      <c r="A58" t="s">
        <v>50</v>
      </c>
      <c r="B58" t="s">
        <v>12</v>
      </c>
      <c r="C58" s="1">
        <v>1</v>
      </c>
      <c r="D58" s="1">
        <v>400</v>
      </c>
      <c r="E58" s="1">
        <v>5.5</v>
      </c>
      <c r="F58" t="s">
        <v>13</v>
      </c>
      <c r="G58" t="s">
        <v>14</v>
      </c>
      <c r="J58" s="1">
        <v>100</v>
      </c>
      <c r="K58">
        <f>J58/(D58/10000)</f>
        <v>2500</v>
      </c>
    </row>
    <row r="59" spans="1:11" x14ac:dyDescent="0.25">
      <c r="A59" t="s">
        <v>51</v>
      </c>
      <c r="B59" t="s">
        <v>12</v>
      </c>
      <c r="C59" s="1">
        <v>1</v>
      </c>
      <c r="D59" s="1">
        <v>2000</v>
      </c>
      <c r="E59" s="1">
        <v>10</v>
      </c>
      <c r="F59" t="s">
        <v>13</v>
      </c>
      <c r="G59" t="s">
        <v>14</v>
      </c>
      <c r="J59" s="1">
        <v>50</v>
      </c>
      <c r="K59">
        <f>J59/(D59/10000)</f>
        <v>250</v>
      </c>
    </row>
    <row r="60" spans="1:11" x14ac:dyDescent="0.25">
      <c r="A60" t="s">
        <v>52</v>
      </c>
      <c r="B60" t="s">
        <v>12</v>
      </c>
      <c r="C60" s="1">
        <v>1</v>
      </c>
      <c r="D60" s="1">
        <v>1000</v>
      </c>
      <c r="E60" s="1">
        <v>15</v>
      </c>
      <c r="F60" t="s">
        <v>295</v>
      </c>
      <c r="G60" t="s">
        <v>14</v>
      </c>
      <c r="J60" s="1">
        <v>120</v>
      </c>
      <c r="K60">
        <f>J60/(D60/10000)</f>
        <v>1200</v>
      </c>
    </row>
    <row r="61" spans="1:11" x14ac:dyDescent="0.25">
      <c r="A61" t="s">
        <v>53</v>
      </c>
      <c r="B61" t="s">
        <v>12</v>
      </c>
      <c r="C61" s="1">
        <v>1</v>
      </c>
      <c r="D61" s="1">
        <v>600</v>
      </c>
      <c r="E61" s="1">
        <v>3</v>
      </c>
      <c r="F61" t="s">
        <v>17</v>
      </c>
      <c r="G61" t="s">
        <v>15</v>
      </c>
      <c r="H61" t="s">
        <v>18</v>
      </c>
      <c r="I61" s="1">
        <v>33</v>
      </c>
      <c r="J61" s="1">
        <v>30</v>
      </c>
      <c r="K61">
        <f>J61/(D61/10000)</f>
        <v>500</v>
      </c>
    </row>
    <row r="62" spans="1:11" x14ac:dyDescent="0.25">
      <c r="A62" t="s">
        <v>54</v>
      </c>
      <c r="B62" t="s">
        <v>12</v>
      </c>
      <c r="C62" s="1">
        <v>1</v>
      </c>
      <c r="D62" s="1">
        <v>1000</v>
      </c>
      <c r="E62" s="1">
        <v>10</v>
      </c>
      <c r="F62" t="s">
        <v>13</v>
      </c>
      <c r="G62" t="s">
        <v>14</v>
      </c>
      <c r="J62" s="1">
        <v>100</v>
      </c>
      <c r="K62">
        <f>J62/(D62/10000)</f>
        <v>1000</v>
      </c>
    </row>
    <row r="63" spans="1:11" x14ac:dyDescent="0.25">
      <c r="A63" t="s">
        <v>54</v>
      </c>
      <c r="B63" t="s">
        <v>12</v>
      </c>
      <c r="C63" s="1">
        <v>2</v>
      </c>
      <c r="D63" s="1">
        <v>800</v>
      </c>
      <c r="E63" s="1">
        <v>5</v>
      </c>
      <c r="F63" t="s">
        <v>295</v>
      </c>
      <c r="G63" t="s">
        <v>14</v>
      </c>
      <c r="J63" s="1">
        <v>150</v>
      </c>
      <c r="K63">
        <f>J63/(D63/10000)</f>
        <v>1875</v>
      </c>
    </row>
    <row r="64" spans="1:11" x14ac:dyDescent="0.25">
      <c r="A64" t="s">
        <v>55</v>
      </c>
      <c r="B64" t="s">
        <v>12</v>
      </c>
      <c r="C64" s="1">
        <v>3</v>
      </c>
      <c r="D64" s="1">
        <v>400</v>
      </c>
      <c r="E64" s="1">
        <v>0.5</v>
      </c>
      <c r="F64" t="s">
        <v>17</v>
      </c>
      <c r="G64" t="s">
        <v>14</v>
      </c>
      <c r="J64" s="1">
        <v>0</v>
      </c>
      <c r="K64">
        <f>J64/(D64/10000)</f>
        <v>0</v>
      </c>
    </row>
    <row r="65" spans="1:11" x14ac:dyDescent="0.25">
      <c r="A65" t="s">
        <v>55</v>
      </c>
      <c r="B65" t="s">
        <v>12</v>
      </c>
      <c r="C65" s="1">
        <v>2</v>
      </c>
      <c r="D65" s="1">
        <v>1200</v>
      </c>
      <c r="E65" s="1">
        <v>10</v>
      </c>
      <c r="F65" t="s">
        <v>295</v>
      </c>
      <c r="G65" t="s">
        <v>14</v>
      </c>
      <c r="J65" s="1">
        <v>20</v>
      </c>
      <c r="K65">
        <f>J65/(D65/10000)</f>
        <v>166.66666666666669</v>
      </c>
    </row>
    <row r="66" spans="1:11" x14ac:dyDescent="0.25">
      <c r="A66" t="s">
        <v>55</v>
      </c>
      <c r="B66" t="s">
        <v>12</v>
      </c>
      <c r="C66" s="1">
        <v>1</v>
      </c>
      <c r="D66" s="1">
        <v>4000</v>
      </c>
      <c r="E66" s="1">
        <v>20</v>
      </c>
      <c r="F66" t="s">
        <v>13</v>
      </c>
      <c r="G66" t="s">
        <v>14</v>
      </c>
      <c r="J66" s="1">
        <v>400</v>
      </c>
      <c r="K66">
        <f>J66/(D66/10000)</f>
        <v>1000</v>
      </c>
    </row>
    <row r="67" spans="1:11" x14ac:dyDescent="0.25">
      <c r="A67" t="s">
        <v>56</v>
      </c>
      <c r="B67" t="s">
        <v>12</v>
      </c>
      <c r="C67" s="1">
        <v>1</v>
      </c>
      <c r="D67" s="1">
        <v>100</v>
      </c>
      <c r="E67" s="1">
        <v>0.5</v>
      </c>
      <c r="F67" t="s">
        <v>295</v>
      </c>
      <c r="G67" t="s">
        <v>14</v>
      </c>
      <c r="J67" s="1">
        <v>20</v>
      </c>
      <c r="K67">
        <f>J67/(D67/10000)</f>
        <v>2000</v>
      </c>
    </row>
    <row r="68" spans="1:11" x14ac:dyDescent="0.25">
      <c r="A68" t="s">
        <v>57</v>
      </c>
      <c r="B68" t="s">
        <v>12</v>
      </c>
      <c r="C68" s="1">
        <v>1</v>
      </c>
      <c r="D68" s="1">
        <v>800</v>
      </c>
      <c r="E68" s="1">
        <v>10</v>
      </c>
      <c r="F68" t="s">
        <v>13</v>
      </c>
      <c r="G68" t="s">
        <v>14</v>
      </c>
      <c r="J68" s="1">
        <v>125</v>
      </c>
      <c r="K68">
        <f>J68/(D68/10000)</f>
        <v>1562.5</v>
      </c>
    </row>
    <row r="69" spans="1:11" x14ac:dyDescent="0.25">
      <c r="A69" t="s">
        <v>58</v>
      </c>
      <c r="B69" t="s">
        <v>12</v>
      </c>
      <c r="C69" s="1">
        <v>2</v>
      </c>
      <c r="D69" s="1">
        <v>100</v>
      </c>
      <c r="E69" s="1">
        <v>1</v>
      </c>
      <c r="F69" t="s">
        <v>295</v>
      </c>
      <c r="G69" t="s">
        <v>14</v>
      </c>
      <c r="J69" s="1">
        <v>2</v>
      </c>
      <c r="K69">
        <f>J69/(D69/10000)</f>
        <v>200</v>
      </c>
    </row>
    <row r="70" spans="1:11" x14ac:dyDescent="0.25">
      <c r="A70" t="s">
        <v>58</v>
      </c>
      <c r="B70" t="s">
        <v>12</v>
      </c>
      <c r="C70" s="1">
        <v>1</v>
      </c>
      <c r="D70" s="1">
        <v>1200</v>
      </c>
      <c r="E70" s="1">
        <v>15</v>
      </c>
      <c r="F70" t="s">
        <v>13</v>
      </c>
      <c r="G70" t="s">
        <v>14</v>
      </c>
      <c r="J70" s="1">
        <v>100</v>
      </c>
      <c r="K70">
        <f>J70/(D70/10000)</f>
        <v>833.33333333333337</v>
      </c>
    </row>
    <row r="71" spans="1:11" x14ac:dyDescent="0.25">
      <c r="A71" t="s">
        <v>58</v>
      </c>
      <c r="B71" t="s">
        <v>12</v>
      </c>
      <c r="C71" s="1">
        <v>3</v>
      </c>
      <c r="D71" s="1">
        <v>100</v>
      </c>
      <c r="E71" s="1">
        <v>1</v>
      </c>
      <c r="F71" t="s">
        <v>17</v>
      </c>
      <c r="G71" t="s">
        <v>14</v>
      </c>
      <c r="J71" s="1">
        <v>20</v>
      </c>
      <c r="K71">
        <f>J71/(D71/10000)</f>
        <v>2000</v>
      </c>
    </row>
    <row r="72" spans="1:11" x14ac:dyDescent="0.25">
      <c r="A72" t="s">
        <v>59</v>
      </c>
      <c r="B72" t="s">
        <v>12</v>
      </c>
      <c r="C72" s="1">
        <v>3</v>
      </c>
      <c r="D72" s="1">
        <v>8000</v>
      </c>
      <c r="E72" s="1">
        <v>20</v>
      </c>
      <c r="F72" t="s">
        <v>17</v>
      </c>
      <c r="G72" t="s">
        <v>15</v>
      </c>
      <c r="H72" t="s">
        <v>22</v>
      </c>
      <c r="I72" s="1">
        <v>50</v>
      </c>
      <c r="J72" s="1">
        <v>50</v>
      </c>
      <c r="K72">
        <f>J72/(D72/10000)</f>
        <v>62.5</v>
      </c>
    </row>
    <row r="73" spans="1:11" x14ac:dyDescent="0.25">
      <c r="A73" t="s">
        <v>59</v>
      </c>
      <c r="B73" t="s">
        <v>12</v>
      </c>
      <c r="C73" s="1">
        <v>2</v>
      </c>
      <c r="D73" s="1">
        <v>2000</v>
      </c>
      <c r="E73" s="1">
        <v>20</v>
      </c>
      <c r="F73" t="s">
        <v>295</v>
      </c>
      <c r="G73" t="s">
        <v>14</v>
      </c>
      <c r="J73" s="1">
        <v>100</v>
      </c>
      <c r="K73">
        <f>J73/(D73/10000)</f>
        <v>500</v>
      </c>
    </row>
    <row r="74" spans="1:11" x14ac:dyDescent="0.25">
      <c r="A74" t="s">
        <v>59</v>
      </c>
      <c r="B74" t="s">
        <v>12</v>
      </c>
      <c r="C74" s="1">
        <v>1</v>
      </c>
      <c r="D74" s="1">
        <v>8000</v>
      </c>
      <c r="E74" s="1">
        <v>40</v>
      </c>
      <c r="F74" t="s">
        <v>13</v>
      </c>
      <c r="G74" t="s">
        <v>15</v>
      </c>
      <c r="H74" t="s">
        <v>60</v>
      </c>
      <c r="I74" s="1">
        <v>50</v>
      </c>
      <c r="J74" s="1">
        <v>500</v>
      </c>
      <c r="K74">
        <f>J74/(D74/10000)</f>
        <v>625</v>
      </c>
    </row>
    <row r="75" spans="1:11" x14ac:dyDescent="0.25">
      <c r="A75" t="s">
        <v>61</v>
      </c>
      <c r="B75" t="s">
        <v>12</v>
      </c>
      <c r="C75" s="1">
        <v>1</v>
      </c>
      <c r="D75" s="1">
        <v>2000</v>
      </c>
      <c r="E75" s="1">
        <v>10</v>
      </c>
      <c r="F75" t="s">
        <v>13</v>
      </c>
      <c r="G75" t="s">
        <v>14</v>
      </c>
      <c r="J75" s="1">
        <v>350</v>
      </c>
      <c r="K75">
        <f>J75/(D75/10000)</f>
        <v>1750</v>
      </c>
    </row>
    <row r="76" spans="1:11" x14ac:dyDescent="0.25">
      <c r="A76" t="s">
        <v>61</v>
      </c>
      <c r="B76" t="s">
        <v>12</v>
      </c>
      <c r="C76" s="1">
        <v>2</v>
      </c>
      <c r="D76" s="1">
        <v>2000</v>
      </c>
      <c r="E76" s="1">
        <v>20</v>
      </c>
      <c r="F76" t="s">
        <v>295</v>
      </c>
      <c r="G76" t="s">
        <v>14</v>
      </c>
      <c r="J76" s="1">
        <v>400</v>
      </c>
      <c r="K76">
        <f>J76/(D76/10000)</f>
        <v>2000</v>
      </c>
    </row>
    <row r="77" spans="1:11" x14ac:dyDescent="0.25">
      <c r="A77" t="s">
        <v>62</v>
      </c>
      <c r="B77" t="s">
        <v>12</v>
      </c>
      <c r="C77" s="1">
        <v>3</v>
      </c>
      <c r="D77" s="1">
        <v>400</v>
      </c>
      <c r="E77" s="1">
        <v>3</v>
      </c>
      <c r="F77" t="s">
        <v>17</v>
      </c>
      <c r="G77" t="s">
        <v>14</v>
      </c>
      <c r="J77" s="1">
        <v>0</v>
      </c>
      <c r="K77">
        <f>J77/(D77/10000)</f>
        <v>0</v>
      </c>
    </row>
    <row r="78" spans="1:11" x14ac:dyDescent="0.25">
      <c r="A78" t="s">
        <v>62</v>
      </c>
      <c r="B78" t="s">
        <v>12</v>
      </c>
      <c r="C78" s="1">
        <v>2</v>
      </c>
      <c r="D78" s="1">
        <v>800</v>
      </c>
      <c r="E78" s="1">
        <v>5</v>
      </c>
      <c r="F78" t="s">
        <v>295</v>
      </c>
      <c r="G78" t="s">
        <v>14</v>
      </c>
      <c r="J78" s="1">
        <v>20</v>
      </c>
      <c r="K78">
        <f>J78/(D78/10000)</f>
        <v>250</v>
      </c>
    </row>
    <row r="79" spans="1:11" x14ac:dyDescent="0.25">
      <c r="A79" t="s">
        <v>62</v>
      </c>
      <c r="B79" t="s">
        <v>12</v>
      </c>
      <c r="C79" s="1">
        <v>1</v>
      </c>
      <c r="D79" s="1">
        <v>2000</v>
      </c>
      <c r="E79" s="1">
        <v>10</v>
      </c>
      <c r="F79" t="s">
        <v>13</v>
      </c>
      <c r="G79" t="s">
        <v>14</v>
      </c>
      <c r="J79" s="1">
        <v>200</v>
      </c>
      <c r="K79">
        <f>J79/(D79/10000)</f>
        <v>1000</v>
      </c>
    </row>
    <row r="80" spans="1:11" x14ac:dyDescent="0.25">
      <c r="A80" t="s">
        <v>63</v>
      </c>
      <c r="B80" t="s">
        <v>12</v>
      </c>
      <c r="C80" s="1">
        <v>2</v>
      </c>
      <c r="D80" s="1">
        <v>200</v>
      </c>
      <c r="E80" s="1">
        <v>1</v>
      </c>
      <c r="F80" t="s">
        <v>295</v>
      </c>
      <c r="G80" t="s">
        <v>14</v>
      </c>
      <c r="J80" s="1">
        <v>0</v>
      </c>
      <c r="K80">
        <f>J80/(D80/10000)</f>
        <v>0</v>
      </c>
    </row>
    <row r="81" spans="1:11" x14ac:dyDescent="0.25">
      <c r="A81" t="s">
        <v>63</v>
      </c>
      <c r="B81" t="s">
        <v>12</v>
      </c>
      <c r="C81" s="1">
        <v>1</v>
      </c>
      <c r="D81" s="1">
        <v>500</v>
      </c>
      <c r="E81" s="1">
        <v>5</v>
      </c>
      <c r="F81" t="s">
        <v>13</v>
      </c>
      <c r="G81" t="s">
        <v>14</v>
      </c>
      <c r="J81" s="1">
        <v>20</v>
      </c>
      <c r="K81">
        <f>J81/(D81/10000)</f>
        <v>400</v>
      </c>
    </row>
    <row r="82" spans="1:11" x14ac:dyDescent="0.25">
      <c r="A82" t="s">
        <v>64</v>
      </c>
      <c r="B82" t="s">
        <v>12</v>
      </c>
      <c r="C82" s="1">
        <v>2</v>
      </c>
      <c r="D82" s="1">
        <v>2000</v>
      </c>
      <c r="E82" s="1">
        <v>10</v>
      </c>
      <c r="F82" t="s">
        <v>65</v>
      </c>
      <c r="G82" t="s">
        <v>14</v>
      </c>
      <c r="J82" s="1">
        <v>10</v>
      </c>
      <c r="K82">
        <f>J82/(D82/10000)</f>
        <v>50</v>
      </c>
    </row>
    <row r="83" spans="1:11" x14ac:dyDescent="0.25">
      <c r="A83" t="s">
        <v>64</v>
      </c>
      <c r="B83" t="s">
        <v>12</v>
      </c>
      <c r="C83" s="1">
        <v>1</v>
      </c>
      <c r="D83" s="1">
        <v>1000</v>
      </c>
      <c r="E83" s="1">
        <v>5</v>
      </c>
      <c r="F83" t="s">
        <v>13</v>
      </c>
      <c r="G83" t="s">
        <v>14</v>
      </c>
      <c r="J83" s="1">
        <v>20</v>
      </c>
      <c r="K83">
        <f>J83/(D83/10000)</f>
        <v>200</v>
      </c>
    </row>
    <row r="84" spans="1:11" x14ac:dyDescent="0.25">
      <c r="A84" t="s">
        <v>64</v>
      </c>
      <c r="B84" t="s">
        <v>12</v>
      </c>
      <c r="C84" s="1">
        <v>3</v>
      </c>
      <c r="D84" s="1">
        <v>100</v>
      </c>
      <c r="E84" s="1">
        <v>0.5</v>
      </c>
      <c r="F84" t="s">
        <v>17</v>
      </c>
      <c r="G84" t="s">
        <v>14</v>
      </c>
      <c r="J84" s="1">
        <v>10</v>
      </c>
      <c r="K84">
        <f>J84/(D84/10000)</f>
        <v>1000</v>
      </c>
    </row>
    <row r="85" spans="1:11" x14ac:dyDescent="0.25">
      <c r="A85" t="s">
        <v>64</v>
      </c>
      <c r="B85" t="s">
        <v>12</v>
      </c>
      <c r="C85" s="1">
        <v>4</v>
      </c>
      <c r="D85" s="1">
        <v>100</v>
      </c>
      <c r="E85" s="1">
        <v>0.5</v>
      </c>
      <c r="F85" t="s">
        <v>295</v>
      </c>
      <c r="G85" t="s">
        <v>14</v>
      </c>
      <c r="J85" s="1">
        <v>20</v>
      </c>
      <c r="K85">
        <f>J85/(D85/10000)</f>
        <v>2000</v>
      </c>
    </row>
    <row r="86" spans="1:11" x14ac:dyDescent="0.25">
      <c r="A86" t="s">
        <v>66</v>
      </c>
      <c r="B86" t="s">
        <v>12</v>
      </c>
      <c r="C86" s="1">
        <v>1</v>
      </c>
      <c r="D86" s="1">
        <v>800</v>
      </c>
      <c r="E86" s="1">
        <v>5</v>
      </c>
      <c r="F86" t="s">
        <v>13</v>
      </c>
      <c r="G86" t="s">
        <v>14</v>
      </c>
      <c r="J86" s="1">
        <v>50</v>
      </c>
      <c r="K86">
        <f>J86/(D86/10000)</f>
        <v>625</v>
      </c>
    </row>
    <row r="87" spans="1:11" x14ac:dyDescent="0.25">
      <c r="A87" t="s">
        <v>67</v>
      </c>
      <c r="B87" t="s">
        <v>12</v>
      </c>
      <c r="C87" s="1">
        <v>1</v>
      </c>
      <c r="D87" s="1">
        <v>800</v>
      </c>
      <c r="E87" s="1">
        <v>5</v>
      </c>
      <c r="F87" t="s">
        <v>13</v>
      </c>
      <c r="G87" t="s">
        <v>14</v>
      </c>
      <c r="J87" s="1">
        <v>25</v>
      </c>
      <c r="K87">
        <f>J87/(D87/10000)</f>
        <v>312.5</v>
      </c>
    </row>
    <row r="88" spans="1:11" x14ac:dyDescent="0.25">
      <c r="A88" t="s">
        <v>68</v>
      </c>
      <c r="B88" t="s">
        <v>12</v>
      </c>
      <c r="C88" s="1">
        <v>3</v>
      </c>
      <c r="D88" s="1">
        <v>200</v>
      </c>
      <c r="E88" s="1">
        <v>1</v>
      </c>
      <c r="F88" t="s">
        <v>17</v>
      </c>
      <c r="G88" t="s">
        <v>14</v>
      </c>
      <c r="J88" s="1">
        <v>5</v>
      </c>
      <c r="K88">
        <f>J88/(D88/10000)</f>
        <v>250</v>
      </c>
    </row>
    <row r="89" spans="1:11" x14ac:dyDescent="0.25">
      <c r="A89" t="s">
        <v>68</v>
      </c>
      <c r="B89" t="s">
        <v>12</v>
      </c>
      <c r="C89" s="1">
        <v>1</v>
      </c>
      <c r="D89" s="1">
        <v>800</v>
      </c>
      <c r="E89" s="1">
        <v>5</v>
      </c>
      <c r="F89" t="s">
        <v>13</v>
      </c>
      <c r="G89" t="s">
        <v>14</v>
      </c>
      <c r="J89" s="1">
        <v>50</v>
      </c>
      <c r="K89">
        <f>J89/(D89/10000)</f>
        <v>625</v>
      </c>
    </row>
    <row r="90" spans="1:11" x14ac:dyDescent="0.25">
      <c r="A90" t="s">
        <v>68</v>
      </c>
      <c r="B90" t="s">
        <v>12</v>
      </c>
      <c r="C90" s="1">
        <v>2</v>
      </c>
      <c r="D90" s="1">
        <v>300</v>
      </c>
      <c r="E90" s="1">
        <v>3</v>
      </c>
      <c r="F90" t="s">
        <v>65</v>
      </c>
      <c r="G90" t="s">
        <v>14</v>
      </c>
      <c r="J90" s="1">
        <v>40</v>
      </c>
      <c r="K90">
        <f>J90/(D90/10000)</f>
        <v>1333.3333333333335</v>
      </c>
    </row>
    <row r="91" spans="1:11" x14ac:dyDescent="0.25">
      <c r="A91" t="s">
        <v>69</v>
      </c>
      <c r="B91" t="s">
        <v>12</v>
      </c>
      <c r="C91" s="1">
        <v>2</v>
      </c>
      <c r="D91" s="1">
        <v>2000</v>
      </c>
      <c r="E91" s="1">
        <v>15</v>
      </c>
      <c r="F91" t="s">
        <v>65</v>
      </c>
      <c r="G91" t="s">
        <v>14</v>
      </c>
      <c r="J91" s="1">
        <v>75</v>
      </c>
      <c r="K91">
        <f>J91/(D91/10000)</f>
        <v>375</v>
      </c>
    </row>
    <row r="92" spans="1:11" x14ac:dyDescent="0.25">
      <c r="A92" t="s">
        <v>69</v>
      </c>
      <c r="B92" t="s">
        <v>12</v>
      </c>
      <c r="C92" s="1">
        <v>1</v>
      </c>
      <c r="D92" s="1">
        <v>800</v>
      </c>
      <c r="E92" s="1">
        <v>5</v>
      </c>
      <c r="F92" t="s">
        <v>13</v>
      </c>
      <c r="G92" t="s">
        <v>14</v>
      </c>
      <c r="J92" s="1">
        <v>175</v>
      </c>
      <c r="K92">
        <f>J92/(D92/10000)</f>
        <v>2187.5</v>
      </c>
    </row>
    <row r="93" spans="1:11" x14ac:dyDescent="0.25">
      <c r="A93" t="s">
        <v>70</v>
      </c>
      <c r="B93" t="s">
        <v>12</v>
      </c>
      <c r="C93" s="1">
        <v>2</v>
      </c>
      <c r="D93" s="1">
        <v>2000</v>
      </c>
      <c r="E93" s="1">
        <v>20</v>
      </c>
      <c r="F93" t="s">
        <v>65</v>
      </c>
      <c r="G93" t="s">
        <v>14</v>
      </c>
      <c r="J93" s="1">
        <v>50</v>
      </c>
      <c r="K93">
        <f>J93/(D93/10000)</f>
        <v>250</v>
      </c>
    </row>
    <row r="94" spans="1:11" x14ac:dyDescent="0.25">
      <c r="A94" t="s">
        <v>70</v>
      </c>
      <c r="B94" t="s">
        <v>12</v>
      </c>
      <c r="C94" s="1">
        <v>1</v>
      </c>
      <c r="D94" s="1">
        <v>2000</v>
      </c>
      <c r="E94" s="1">
        <v>20</v>
      </c>
      <c r="F94" t="s">
        <v>13</v>
      </c>
      <c r="G94" t="s">
        <v>14</v>
      </c>
      <c r="J94" s="1">
        <v>150</v>
      </c>
      <c r="K94">
        <f>J94/(D94/10000)</f>
        <v>750</v>
      </c>
    </row>
    <row r="95" spans="1:11" x14ac:dyDescent="0.25">
      <c r="A95" t="s">
        <v>71</v>
      </c>
      <c r="B95" t="s">
        <v>72</v>
      </c>
      <c r="C95" s="1">
        <v>1</v>
      </c>
      <c r="D95" s="1">
        <v>100</v>
      </c>
      <c r="E95" s="1">
        <v>5</v>
      </c>
      <c r="F95" t="s">
        <v>295</v>
      </c>
      <c r="G95" t="s">
        <v>14</v>
      </c>
      <c r="J95" s="1">
        <v>20</v>
      </c>
      <c r="K95">
        <f>J95/(D95/10000)</f>
        <v>2000</v>
      </c>
    </row>
    <row r="96" spans="1:11" x14ac:dyDescent="0.25">
      <c r="A96" t="s">
        <v>73</v>
      </c>
      <c r="B96" t="s">
        <v>72</v>
      </c>
      <c r="C96" s="1">
        <v>1</v>
      </c>
      <c r="D96" s="1">
        <v>1000</v>
      </c>
      <c r="E96" s="1">
        <v>5</v>
      </c>
      <c r="F96" t="s">
        <v>13</v>
      </c>
      <c r="G96" t="s">
        <v>14</v>
      </c>
      <c r="J96" s="1">
        <v>20</v>
      </c>
      <c r="K96">
        <f>J96/(D96/10000)</f>
        <v>200</v>
      </c>
    </row>
    <row r="97" spans="1:11" x14ac:dyDescent="0.25">
      <c r="A97" t="s">
        <v>73</v>
      </c>
      <c r="B97" t="s">
        <v>72</v>
      </c>
      <c r="C97" s="1">
        <v>2</v>
      </c>
      <c r="D97" s="1">
        <v>100</v>
      </c>
      <c r="E97" s="1">
        <v>1</v>
      </c>
      <c r="F97" t="s">
        <v>17</v>
      </c>
      <c r="G97" t="s">
        <v>14</v>
      </c>
      <c r="J97" s="1">
        <v>5</v>
      </c>
      <c r="K97">
        <f>J97/(D97/10000)</f>
        <v>500</v>
      </c>
    </row>
    <row r="98" spans="1:11" x14ac:dyDescent="0.25">
      <c r="A98" t="s">
        <v>73</v>
      </c>
      <c r="B98" t="s">
        <v>72</v>
      </c>
      <c r="C98" s="1">
        <v>3</v>
      </c>
      <c r="D98" s="1">
        <v>100</v>
      </c>
      <c r="E98" s="1">
        <v>1</v>
      </c>
      <c r="F98" t="s">
        <v>295</v>
      </c>
      <c r="G98" t="s">
        <v>14</v>
      </c>
      <c r="J98" s="1">
        <v>5</v>
      </c>
      <c r="K98">
        <f>J98/(D98/10000)</f>
        <v>500</v>
      </c>
    </row>
    <row r="99" spans="1:11" x14ac:dyDescent="0.25">
      <c r="A99" t="s">
        <v>74</v>
      </c>
      <c r="B99" t="s">
        <v>72</v>
      </c>
      <c r="C99" s="1">
        <v>1</v>
      </c>
      <c r="D99" s="1">
        <v>100</v>
      </c>
      <c r="E99" s="1">
        <v>1</v>
      </c>
      <c r="F99" t="s">
        <v>17</v>
      </c>
      <c r="G99" t="s">
        <v>14</v>
      </c>
      <c r="J99" s="1">
        <v>5</v>
      </c>
      <c r="K99">
        <f>J99/(D99/10000)</f>
        <v>500</v>
      </c>
    </row>
    <row r="100" spans="1:11" x14ac:dyDescent="0.25">
      <c r="A100" t="s">
        <v>74</v>
      </c>
      <c r="B100" t="s">
        <v>72</v>
      </c>
      <c r="C100" s="1">
        <v>3</v>
      </c>
      <c r="D100" s="1">
        <v>100</v>
      </c>
      <c r="E100" s="1">
        <v>1</v>
      </c>
      <c r="F100" t="s">
        <v>295</v>
      </c>
      <c r="G100" t="s">
        <v>14</v>
      </c>
      <c r="J100" s="1">
        <v>5</v>
      </c>
      <c r="K100">
        <f>J100/(D100/10000)</f>
        <v>500</v>
      </c>
    </row>
    <row r="101" spans="1:11" x14ac:dyDescent="0.25">
      <c r="A101" t="s">
        <v>74</v>
      </c>
      <c r="B101" t="s">
        <v>72</v>
      </c>
      <c r="C101" s="1">
        <v>2</v>
      </c>
      <c r="D101" s="1">
        <v>4000</v>
      </c>
      <c r="E101" s="1">
        <v>20</v>
      </c>
      <c r="F101" t="s">
        <v>13</v>
      </c>
      <c r="G101" t="s">
        <v>14</v>
      </c>
      <c r="J101" s="1">
        <v>200</v>
      </c>
      <c r="K101">
        <f>J101/(D101/10000)</f>
        <v>500</v>
      </c>
    </row>
    <row r="102" spans="1:11" x14ac:dyDescent="0.25">
      <c r="A102" t="s">
        <v>76</v>
      </c>
      <c r="B102" t="s">
        <v>72</v>
      </c>
      <c r="C102" s="1">
        <v>2</v>
      </c>
      <c r="D102" s="1">
        <v>1000</v>
      </c>
      <c r="E102" s="1">
        <v>10</v>
      </c>
      <c r="F102" t="s">
        <v>25</v>
      </c>
      <c r="G102" t="s">
        <v>14</v>
      </c>
      <c r="J102" s="1">
        <v>0</v>
      </c>
      <c r="K102">
        <f>J102/(D102/10000)</f>
        <v>0</v>
      </c>
    </row>
    <row r="103" spans="1:11" x14ac:dyDescent="0.25">
      <c r="A103" t="s">
        <v>76</v>
      </c>
      <c r="B103" t="s">
        <v>72</v>
      </c>
      <c r="C103" s="1">
        <v>1</v>
      </c>
      <c r="D103" s="1">
        <v>4000</v>
      </c>
      <c r="E103" s="1">
        <v>20</v>
      </c>
      <c r="F103" t="s">
        <v>13</v>
      </c>
      <c r="G103" t="s">
        <v>14</v>
      </c>
      <c r="J103" s="1">
        <v>375</v>
      </c>
      <c r="K103">
        <f>J103/(D103/10000)</f>
        <v>937.5</v>
      </c>
    </row>
    <row r="104" spans="1:11" x14ac:dyDescent="0.25">
      <c r="A104" t="s">
        <v>76</v>
      </c>
      <c r="B104" t="s">
        <v>72</v>
      </c>
      <c r="C104" s="1">
        <v>3</v>
      </c>
      <c r="D104" s="1">
        <v>2000</v>
      </c>
      <c r="E104" s="1">
        <v>10</v>
      </c>
      <c r="F104" t="s">
        <v>17</v>
      </c>
      <c r="G104" t="s">
        <v>14</v>
      </c>
      <c r="J104" s="1">
        <v>250</v>
      </c>
      <c r="K104">
        <f>J104/(D104/10000)</f>
        <v>1250</v>
      </c>
    </row>
    <row r="105" spans="1:11" x14ac:dyDescent="0.25">
      <c r="A105" t="s">
        <v>77</v>
      </c>
      <c r="B105" t="s">
        <v>72</v>
      </c>
      <c r="C105" s="1">
        <v>1</v>
      </c>
      <c r="D105" s="1">
        <v>4000</v>
      </c>
      <c r="E105" s="1">
        <v>20</v>
      </c>
      <c r="F105" t="s">
        <v>13</v>
      </c>
      <c r="G105" t="s">
        <v>14</v>
      </c>
      <c r="J105" s="1">
        <v>375</v>
      </c>
      <c r="K105">
        <f>J105/(D105/10000)</f>
        <v>937.5</v>
      </c>
    </row>
    <row r="106" spans="1:11" x14ac:dyDescent="0.25">
      <c r="A106" t="s">
        <v>78</v>
      </c>
      <c r="B106" t="s">
        <v>72</v>
      </c>
      <c r="C106" s="1">
        <v>1</v>
      </c>
      <c r="D106" s="1">
        <v>1000</v>
      </c>
      <c r="E106" s="1">
        <v>10</v>
      </c>
      <c r="F106" t="s">
        <v>13</v>
      </c>
      <c r="G106" t="s">
        <v>14</v>
      </c>
      <c r="J106" s="1">
        <v>200</v>
      </c>
      <c r="K106">
        <f>J106/(D106/10000)</f>
        <v>2000</v>
      </c>
    </row>
    <row r="107" spans="1:11" x14ac:dyDescent="0.25">
      <c r="A107" t="s">
        <v>79</v>
      </c>
      <c r="B107" t="s">
        <v>72</v>
      </c>
      <c r="C107" s="1">
        <v>1</v>
      </c>
      <c r="D107" s="1">
        <v>2000</v>
      </c>
      <c r="E107" s="1">
        <v>20</v>
      </c>
      <c r="F107" t="s">
        <v>13</v>
      </c>
      <c r="G107" t="s">
        <v>14</v>
      </c>
      <c r="J107" s="1">
        <v>100</v>
      </c>
      <c r="K107">
        <f>J107/(D107/10000)</f>
        <v>500</v>
      </c>
    </row>
    <row r="108" spans="1:11" x14ac:dyDescent="0.25">
      <c r="A108" t="s">
        <v>80</v>
      </c>
      <c r="B108" t="s">
        <v>72</v>
      </c>
      <c r="C108" s="1">
        <v>1</v>
      </c>
      <c r="D108" s="1">
        <v>1000</v>
      </c>
      <c r="E108" s="1">
        <v>10</v>
      </c>
      <c r="F108" t="s">
        <v>13</v>
      </c>
      <c r="G108" t="s">
        <v>14</v>
      </c>
      <c r="J108" s="1">
        <v>75</v>
      </c>
      <c r="K108">
        <f>J108/(D108/10000)</f>
        <v>750</v>
      </c>
    </row>
    <row r="109" spans="1:11" x14ac:dyDescent="0.25">
      <c r="A109" t="s">
        <v>81</v>
      </c>
      <c r="B109" t="s">
        <v>72</v>
      </c>
      <c r="C109" s="1">
        <v>1</v>
      </c>
      <c r="D109" s="1">
        <v>1000</v>
      </c>
      <c r="E109" s="1">
        <v>3</v>
      </c>
      <c r="F109" t="s">
        <v>13</v>
      </c>
      <c r="G109" t="s">
        <v>14</v>
      </c>
      <c r="J109" s="1">
        <v>100</v>
      </c>
      <c r="K109">
        <f>J109/(D109/10000)</f>
        <v>1000</v>
      </c>
    </row>
    <row r="110" spans="1:11" x14ac:dyDescent="0.25">
      <c r="A110" t="s">
        <v>81</v>
      </c>
      <c r="B110" t="s">
        <v>72</v>
      </c>
      <c r="C110" s="1">
        <v>2</v>
      </c>
      <c r="D110" s="1">
        <v>200</v>
      </c>
      <c r="E110" s="1">
        <v>2.5</v>
      </c>
      <c r="F110" t="s">
        <v>17</v>
      </c>
      <c r="G110" t="s">
        <v>15</v>
      </c>
      <c r="H110" t="s">
        <v>18</v>
      </c>
      <c r="I110" s="1">
        <v>33</v>
      </c>
      <c r="J110" s="1">
        <v>25</v>
      </c>
      <c r="K110">
        <f>J110/(D110/10000)</f>
        <v>1250</v>
      </c>
    </row>
    <row r="111" spans="1:11" x14ac:dyDescent="0.25">
      <c r="A111" t="s">
        <v>82</v>
      </c>
      <c r="B111" t="s">
        <v>72</v>
      </c>
      <c r="C111" s="1">
        <v>1</v>
      </c>
      <c r="D111" s="1">
        <v>500</v>
      </c>
      <c r="E111" s="1">
        <v>5</v>
      </c>
      <c r="F111" t="s">
        <v>13</v>
      </c>
      <c r="G111" t="s">
        <v>14</v>
      </c>
      <c r="J111" s="1">
        <v>20</v>
      </c>
      <c r="K111">
        <f>J111/(D111/10000)</f>
        <v>400</v>
      </c>
    </row>
    <row r="112" spans="1:11" x14ac:dyDescent="0.25">
      <c r="A112" t="s">
        <v>83</v>
      </c>
      <c r="B112" t="s">
        <v>72</v>
      </c>
      <c r="C112" s="1">
        <v>1</v>
      </c>
      <c r="D112" s="1">
        <v>500</v>
      </c>
      <c r="E112" s="1">
        <v>5</v>
      </c>
      <c r="F112" t="s">
        <v>13</v>
      </c>
      <c r="G112" t="s">
        <v>14</v>
      </c>
      <c r="J112" s="1">
        <v>75</v>
      </c>
      <c r="K112">
        <f>J112/(D112/10000)</f>
        <v>1500</v>
      </c>
    </row>
    <row r="113" spans="1:11" x14ac:dyDescent="0.25">
      <c r="A113" t="s">
        <v>83</v>
      </c>
      <c r="B113" t="s">
        <v>72</v>
      </c>
      <c r="C113" s="1">
        <v>2</v>
      </c>
      <c r="D113" s="1">
        <v>500</v>
      </c>
      <c r="E113" s="1">
        <v>2</v>
      </c>
      <c r="F113" t="s">
        <v>17</v>
      </c>
      <c r="G113" t="s">
        <v>14</v>
      </c>
      <c r="J113" s="1">
        <v>80</v>
      </c>
      <c r="K113">
        <f>J113/(D113/10000)</f>
        <v>1600</v>
      </c>
    </row>
    <row r="114" spans="1:11" x14ac:dyDescent="0.25">
      <c r="A114" t="s">
        <v>84</v>
      </c>
      <c r="B114" t="s">
        <v>72</v>
      </c>
      <c r="C114" s="1">
        <v>1</v>
      </c>
      <c r="D114" s="1">
        <v>1000</v>
      </c>
      <c r="E114" s="1">
        <v>5</v>
      </c>
      <c r="F114" t="s">
        <v>13</v>
      </c>
      <c r="G114" t="s">
        <v>14</v>
      </c>
      <c r="J114" s="1">
        <v>75</v>
      </c>
      <c r="K114">
        <f>J114/(D114/10000)</f>
        <v>750</v>
      </c>
    </row>
    <row r="115" spans="1:11" x14ac:dyDescent="0.25">
      <c r="A115" t="s">
        <v>84</v>
      </c>
      <c r="B115" t="s">
        <v>72</v>
      </c>
      <c r="C115" s="1">
        <v>2</v>
      </c>
      <c r="D115" s="1">
        <v>100</v>
      </c>
      <c r="E115" s="1">
        <v>1</v>
      </c>
      <c r="F115" t="s">
        <v>17</v>
      </c>
      <c r="G115" t="s">
        <v>15</v>
      </c>
      <c r="H115" t="s">
        <v>18</v>
      </c>
      <c r="I115" s="1">
        <v>50</v>
      </c>
      <c r="J115" s="1">
        <v>10</v>
      </c>
      <c r="K115">
        <f>J115/(D115/10000)</f>
        <v>1000</v>
      </c>
    </row>
    <row r="116" spans="1:11" x14ac:dyDescent="0.25">
      <c r="A116" t="s">
        <v>85</v>
      </c>
      <c r="B116" t="s">
        <v>72</v>
      </c>
      <c r="C116" s="1">
        <v>1</v>
      </c>
      <c r="D116" s="1">
        <v>1000</v>
      </c>
      <c r="E116" s="1">
        <v>5</v>
      </c>
      <c r="F116" t="s">
        <v>13</v>
      </c>
      <c r="G116" t="s">
        <v>14</v>
      </c>
      <c r="J116" s="1">
        <v>40</v>
      </c>
      <c r="K116">
        <f>J116/(D116/10000)</f>
        <v>400</v>
      </c>
    </row>
    <row r="117" spans="1:11" x14ac:dyDescent="0.25">
      <c r="A117" t="s">
        <v>86</v>
      </c>
      <c r="B117" t="s">
        <v>72</v>
      </c>
      <c r="C117" s="1">
        <v>1</v>
      </c>
      <c r="D117" s="1">
        <v>4000</v>
      </c>
      <c r="E117" s="1">
        <v>20</v>
      </c>
      <c r="F117" t="s">
        <v>13</v>
      </c>
      <c r="G117" t="s">
        <v>14</v>
      </c>
      <c r="J117" s="1">
        <v>200</v>
      </c>
      <c r="K117">
        <f>J117/(D117/10000)</f>
        <v>500</v>
      </c>
    </row>
    <row r="118" spans="1:11" x14ac:dyDescent="0.25">
      <c r="A118" t="s">
        <v>87</v>
      </c>
      <c r="B118" t="s">
        <v>72</v>
      </c>
      <c r="C118" s="1">
        <v>1</v>
      </c>
      <c r="D118" s="1">
        <v>1000</v>
      </c>
      <c r="E118" s="1">
        <v>10</v>
      </c>
      <c r="F118" t="s">
        <v>13</v>
      </c>
      <c r="G118" t="s">
        <v>14</v>
      </c>
      <c r="J118" s="1">
        <v>75</v>
      </c>
      <c r="K118">
        <f>J118/(D118/10000)</f>
        <v>750</v>
      </c>
    </row>
    <row r="119" spans="1:11" x14ac:dyDescent="0.25">
      <c r="A119" t="s">
        <v>88</v>
      </c>
      <c r="B119" t="s">
        <v>72</v>
      </c>
      <c r="C119" s="1">
        <v>2</v>
      </c>
      <c r="D119" s="1">
        <v>700</v>
      </c>
      <c r="E119" s="1">
        <v>5</v>
      </c>
      <c r="F119" t="s">
        <v>295</v>
      </c>
      <c r="G119" t="s">
        <v>14</v>
      </c>
      <c r="J119" s="1">
        <v>20</v>
      </c>
      <c r="K119">
        <f>J119/(D119/10000)</f>
        <v>285.71428571428567</v>
      </c>
    </row>
    <row r="120" spans="1:11" x14ac:dyDescent="0.25">
      <c r="A120" t="s">
        <v>88</v>
      </c>
      <c r="B120" t="s">
        <v>72</v>
      </c>
      <c r="C120" s="1">
        <v>1</v>
      </c>
      <c r="D120" s="1">
        <v>1500</v>
      </c>
      <c r="E120" s="1">
        <v>15</v>
      </c>
      <c r="F120" t="s">
        <v>13</v>
      </c>
      <c r="G120" t="s">
        <v>14</v>
      </c>
      <c r="J120" s="1">
        <v>100</v>
      </c>
      <c r="K120">
        <f>J120/(D120/10000)</f>
        <v>666.66666666666674</v>
      </c>
    </row>
    <row r="121" spans="1:11" x14ac:dyDescent="0.25">
      <c r="A121" t="s">
        <v>89</v>
      </c>
      <c r="B121" t="s">
        <v>72</v>
      </c>
      <c r="C121" s="1">
        <v>1</v>
      </c>
      <c r="D121" s="1">
        <v>2000</v>
      </c>
      <c r="E121" s="1">
        <v>10</v>
      </c>
      <c r="F121" t="s">
        <v>13</v>
      </c>
      <c r="G121" t="s">
        <v>14</v>
      </c>
      <c r="J121" s="1">
        <v>75</v>
      </c>
      <c r="K121">
        <f>J121/(D121/10000)</f>
        <v>375</v>
      </c>
    </row>
    <row r="122" spans="1:11" x14ac:dyDescent="0.25">
      <c r="A122" t="s">
        <v>89</v>
      </c>
      <c r="B122" t="s">
        <v>72</v>
      </c>
      <c r="C122" s="1">
        <v>2</v>
      </c>
      <c r="D122" s="1">
        <v>500</v>
      </c>
      <c r="E122" s="1">
        <v>2.5</v>
      </c>
      <c r="F122" t="s">
        <v>17</v>
      </c>
      <c r="G122" t="s">
        <v>14</v>
      </c>
      <c r="J122" s="1">
        <v>40</v>
      </c>
      <c r="K122">
        <f>J122/(D122/10000)</f>
        <v>800</v>
      </c>
    </row>
    <row r="123" spans="1:11" x14ac:dyDescent="0.25">
      <c r="A123" t="s">
        <v>90</v>
      </c>
      <c r="B123" t="s">
        <v>72</v>
      </c>
      <c r="C123" s="1">
        <v>2</v>
      </c>
      <c r="D123" s="1">
        <v>500</v>
      </c>
      <c r="E123" s="1">
        <v>2.5</v>
      </c>
      <c r="F123" t="s">
        <v>65</v>
      </c>
      <c r="G123" t="s">
        <v>14</v>
      </c>
      <c r="J123" s="1">
        <v>50</v>
      </c>
      <c r="K123">
        <f>J123/(D123/10000)</f>
        <v>1000</v>
      </c>
    </row>
    <row r="124" spans="1:11" x14ac:dyDescent="0.25">
      <c r="A124" t="s">
        <v>90</v>
      </c>
      <c r="B124" t="s">
        <v>72</v>
      </c>
      <c r="C124" s="1">
        <v>1</v>
      </c>
      <c r="D124" s="1">
        <v>1000</v>
      </c>
      <c r="E124" s="1">
        <v>10</v>
      </c>
      <c r="F124" t="s">
        <v>13</v>
      </c>
      <c r="G124" t="s">
        <v>14</v>
      </c>
      <c r="J124" s="1">
        <v>125</v>
      </c>
      <c r="K124">
        <f>J124/(D124/10000)</f>
        <v>1250</v>
      </c>
    </row>
    <row r="125" spans="1:11" x14ac:dyDescent="0.25">
      <c r="A125" t="s">
        <v>91</v>
      </c>
      <c r="B125" t="s">
        <v>72</v>
      </c>
      <c r="C125" s="1">
        <v>2</v>
      </c>
      <c r="D125" s="1">
        <v>500</v>
      </c>
      <c r="E125" s="1">
        <v>5</v>
      </c>
      <c r="F125" t="s">
        <v>65</v>
      </c>
      <c r="G125" t="s">
        <v>14</v>
      </c>
      <c r="J125" s="1">
        <v>40</v>
      </c>
      <c r="K125">
        <f>J125/(D125/10000)</f>
        <v>800</v>
      </c>
    </row>
    <row r="126" spans="1:11" x14ac:dyDescent="0.25">
      <c r="A126" t="s">
        <v>91</v>
      </c>
      <c r="B126" t="s">
        <v>72</v>
      </c>
      <c r="C126" s="1">
        <v>1</v>
      </c>
      <c r="D126" s="1">
        <v>1000</v>
      </c>
      <c r="E126" s="1">
        <v>10</v>
      </c>
      <c r="F126" t="s">
        <v>13</v>
      </c>
      <c r="G126" t="s">
        <v>14</v>
      </c>
      <c r="J126" s="1">
        <v>250</v>
      </c>
      <c r="K126">
        <f>J126/(D126/10000)</f>
        <v>2500</v>
      </c>
    </row>
    <row r="127" spans="1:11" x14ac:dyDescent="0.25">
      <c r="A127" t="s">
        <v>92</v>
      </c>
      <c r="B127" t="s">
        <v>72</v>
      </c>
      <c r="C127" s="1">
        <v>2</v>
      </c>
      <c r="D127" s="1">
        <v>700</v>
      </c>
      <c r="E127" s="1">
        <v>5</v>
      </c>
      <c r="F127" t="s">
        <v>65</v>
      </c>
      <c r="G127" t="s">
        <v>14</v>
      </c>
      <c r="J127" s="1">
        <v>35</v>
      </c>
      <c r="K127">
        <f>J127/(D127/10000)</f>
        <v>499.99999999999994</v>
      </c>
    </row>
    <row r="128" spans="1:11" x14ac:dyDescent="0.25">
      <c r="A128" t="s">
        <v>92</v>
      </c>
      <c r="B128" t="s">
        <v>72</v>
      </c>
      <c r="C128" s="1">
        <v>1</v>
      </c>
      <c r="D128" s="1">
        <v>2000</v>
      </c>
      <c r="E128" s="1">
        <v>20</v>
      </c>
      <c r="F128" t="s">
        <v>13</v>
      </c>
      <c r="G128" t="s">
        <v>14</v>
      </c>
      <c r="J128" s="1">
        <v>100</v>
      </c>
      <c r="K128">
        <f>J128/(D128/10000)</f>
        <v>500</v>
      </c>
    </row>
    <row r="129" spans="1:11" x14ac:dyDescent="0.25">
      <c r="A129" t="s">
        <v>93</v>
      </c>
      <c r="B129" t="s">
        <v>72</v>
      </c>
      <c r="C129" s="1">
        <v>2</v>
      </c>
      <c r="D129" s="1">
        <v>1000</v>
      </c>
      <c r="E129" s="1">
        <v>10</v>
      </c>
      <c r="F129" t="s">
        <v>65</v>
      </c>
      <c r="G129" t="s">
        <v>14</v>
      </c>
      <c r="J129" s="1">
        <v>100</v>
      </c>
      <c r="K129">
        <f>J129/(D129/10000)</f>
        <v>1000</v>
      </c>
    </row>
    <row r="130" spans="1:11" x14ac:dyDescent="0.25">
      <c r="A130" t="s">
        <v>93</v>
      </c>
      <c r="B130" t="s">
        <v>72</v>
      </c>
      <c r="C130" s="1">
        <v>1</v>
      </c>
      <c r="D130" s="1">
        <v>4000</v>
      </c>
      <c r="E130" s="1">
        <v>40</v>
      </c>
      <c r="F130" t="s">
        <v>13</v>
      </c>
      <c r="G130" t="s">
        <v>14</v>
      </c>
      <c r="J130" s="1">
        <v>875</v>
      </c>
      <c r="K130">
        <f>J130/(D130/10000)</f>
        <v>2187.5</v>
      </c>
    </row>
    <row r="131" spans="1:11" x14ac:dyDescent="0.25">
      <c r="A131" t="s">
        <v>94</v>
      </c>
      <c r="B131" t="s">
        <v>72</v>
      </c>
      <c r="C131" s="1">
        <v>1</v>
      </c>
      <c r="D131" s="1">
        <v>400</v>
      </c>
      <c r="E131" s="1">
        <v>3.5</v>
      </c>
      <c r="F131" t="s">
        <v>13</v>
      </c>
      <c r="G131" t="s">
        <v>14</v>
      </c>
      <c r="J131" s="1">
        <v>25</v>
      </c>
      <c r="K131">
        <f>J131/(D131/10000)</f>
        <v>625</v>
      </c>
    </row>
    <row r="132" spans="1:11" x14ac:dyDescent="0.25">
      <c r="A132" t="s">
        <v>95</v>
      </c>
      <c r="B132" t="s">
        <v>72</v>
      </c>
      <c r="C132" s="1">
        <v>1</v>
      </c>
      <c r="D132" s="1">
        <v>800</v>
      </c>
      <c r="E132" s="1">
        <v>5</v>
      </c>
      <c r="F132" t="s">
        <v>13</v>
      </c>
      <c r="G132" t="s">
        <v>14</v>
      </c>
      <c r="J132" s="1">
        <v>0</v>
      </c>
      <c r="K132">
        <f>J132/(D132/10000)</f>
        <v>0</v>
      </c>
    </row>
    <row r="133" spans="1:11" x14ac:dyDescent="0.25">
      <c r="A133" t="s">
        <v>96</v>
      </c>
      <c r="B133" t="s">
        <v>72</v>
      </c>
      <c r="C133" s="1">
        <v>1</v>
      </c>
      <c r="D133" s="1">
        <v>4000</v>
      </c>
      <c r="E133" s="1">
        <v>20</v>
      </c>
      <c r="F133" t="s">
        <v>13</v>
      </c>
      <c r="G133" t="s">
        <v>14</v>
      </c>
      <c r="J133" s="1">
        <v>500</v>
      </c>
      <c r="K133">
        <f>J133/(D133/10000)</f>
        <v>1250</v>
      </c>
    </row>
    <row r="134" spans="1:11" x14ac:dyDescent="0.25">
      <c r="A134" t="s">
        <v>97</v>
      </c>
      <c r="B134" t="s">
        <v>72</v>
      </c>
      <c r="C134" s="1">
        <v>1</v>
      </c>
      <c r="D134" s="1">
        <v>4000</v>
      </c>
      <c r="E134" s="1">
        <v>20</v>
      </c>
      <c r="F134" t="s">
        <v>13</v>
      </c>
      <c r="G134" t="s">
        <v>14</v>
      </c>
      <c r="J134" s="1">
        <v>800</v>
      </c>
      <c r="K134">
        <f>J134/(D134/10000)</f>
        <v>2000</v>
      </c>
    </row>
    <row r="135" spans="1:11" x14ac:dyDescent="0.25">
      <c r="A135" t="s">
        <v>98</v>
      </c>
      <c r="B135" t="s">
        <v>72</v>
      </c>
      <c r="C135" s="1">
        <v>1</v>
      </c>
      <c r="D135" s="1">
        <v>8000</v>
      </c>
      <c r="E135" s="1">
        <v>50</v>
      </c>
      <c r="F135" t="s">
        <v>13</v>
      </c>
      <c r="G135" t="s">
        <v>14</v>
      </c>
      <c r="J135" s="1">
        <v>950</v>
      </c>
      <c r="K135">
        <f>J135/(D135/10000)</f>
        <v>1187.5</v>
      </c>
    </row>
    <row r="136" spans="1:11" x14ac:dyDescent="0.25">
      <c r="A136" t="s">
        <v>99</v>
      </c>
      <c r="B136" t="s">
        <v>72</v>
      </c>
      <c r="C136" s="1">
        <v>1</v>
      </c>
      <c r="D136" s="1">
        <v>500</v>
      </c>
      <c r="E136" s="1">
        <v>5</v>
      </c>
      <c r="F136" t="s">
        <v>25</v>
      </c>
      <c r="G136" t="s">
        <v>14</v>
      </c>
      <c r="J136" s="1">
        <v>50</v>
      </c>
      <c r="K136">
        <f>J136/(D136/10000)</f>
        <v>1000</v>
      </c>
    </row>
    <row r="137" spans="1:11" x14ac:dyDescent="0.25">
      <c r="A137" t="s">
        <v>99</v>
      </c>
      <c r="B137" t="s">
        <v>72</v>
      </c>
      <c r="C137" s="1">
        <v>2</v>
      </c>
      <c r="D137" s="1">
        <v>3000</v>
      </c>
      <c r="E137" s="1">
        <v>20</v>
      </c>
      <c r="F137" t="s">
        <v>13</v>
      </c>
      <c r="G137" t="s">
        <v>14</v>
      </c>
      <c r="J137" s="1">
        <v>450</v>
      </c>
      <c r="K137">
        <f>J137/(D137/10000)</f>
        <v>1500</v>
      </c>
    </row>
    <row r="138" spans="1:11" x14ac:dyDescent="0.25">
      <c r="A138" t="s">
        <v>100</v>
      </c>
      <c r="B138" t="s">
        <v>12</v>
      </c>
      <c r="C138" s="1">
        <v>1</v>
      </c>
      <c r="D138" s="1">
        <v>1000</v>
      </c>
      <c r="E138" s="1">
        <v>10</v>
      </c>
      <c r="F138" t="s">
        <v>295</v>
      </c>
      <c r="G138" t="s">
        <v>14</v>
      </c>
      <c r="J138" s="1">
        <v>50</v>
      </c>
      <c r="K138">
        <f>J138/(D138/10000)</f>
        <v>500</v>
      </c>
    </row>
    <row r="139" spans="1:11" x14ac:dyDescent="0.25">
      <c r="A139" t="s">
        <v>100</v>
      </c>
      <c r="B139" t="s">
        <v>12</v>
      </c>
      <c r="C139" s="1">
        <v>2</v>
      </c>
      <c r="D139" s="1">
        <v>2000</v>
      </c>
      <c r="E139" s="1">
        <v>20</v>
      </c>
      <c r="F139" t="s">
        <v>13</v>
      </c>
      <c r="G139" t="s">
        <v>14</v>
      </c>
      <c r="J139" s="1">
        <v>150</v>
      </c>
      <c r="K139">
        <f>J139/(D139/10000)</f>
        <v>750</v>
      </c>
    </row>
    <row r="140" spans="1:11" x14ac:dyDescent="0.25">
      <c r="A140" t="s">
        <v>101</v>
      </c>
      <c r="B140" t="s">
        <v>12</v>
      </c>
      <c r="C140" s="1">
        <v>2</v>
      </c>
      <c r="D140" s="1">
        <v>2500</v>
      </c>
      <c r="E140" s="1">
        <v>22</v>
      </c>
      <c r="F140" t="s">
        <v>13</v>
      </c>
      <c r="G140" t="s">
        <v>14</v>
      </c>
      <c r="J140" s="1">
        <v>300</v>
      </c>
      <c r="K140">
        <f>J140/(D140/10000)</f>
        <v>1200</v>
      </c>
    </row>
    <row r="141" spans="1:11" x14ac:dyDescent="0.25">
      <c r="A141" t="s">
        <v>101</v>
      </c>
      <c r="B141" t="s">
        <v>12</v>
      </c>
      <c r="C141" s="1">
        <v>1</v>
      </c>
      <c r="D141" s="1">
        <v>500</v>
      </c>
      <c r="E141" s="1">
        <v>5</v>
      </c>
      <c r="F141" t="s">
        <v>295</v>
      </c>
      <c r="G141" t="s">
        <v>14</v>
      </c>
      <c r="J141" s="1">
        <v>125</v>
      </c>
      <c r="K141">
        <f>J141/(D141/10000)</f>
        <v>2500</v>
      </c>
    </row>
    <row r="142" spans="1:11" x14ac:dyDescent="0.25">
      <c r="A142" t="s">
        <v>102</v>
      </c>
      <c r="B142" t="s">
        <v>103</v>
      </c>
      <c r="C142" s="1">
        <v>1</v>
      </c>
      <c r="D142" s="1">
        <v>400</v>
      </c>
      <c r="E142" s="1">
        <v>5</v>
      </c>
      <c r="F142" t="s">
        <v>13</v>
      </c>
      <c r="G142" t="s">
        <v>14</v>
      </c>
      <c r="J142" s="1">
        <v>30</v>
      </c>
      <c r="K142">
        <f>J142/(D142/10000)</f>
        <v>750</v>
      </c>
    </row>
    <row r="143" spans="1:11" x14ac:dyDescent="0.25">
      <c r="A143" t="s">
        <v>104</v>
      </c>
      <c r="B143" t="s">
        <v>103</v>
      </c>
      <c r="C143" s="1">
        <v>1</v>
      </c>
      <c r="D143" s="1">
        <v>1000</v>
      </c>
      <c r="E143" s="1">
        <v>10</v>
      </c>
      <c r="F143" t="s">
        <v>13</v>
      </c>
      <c r="G143" t="s">
        <v>14</v>
      </c>
      <c r="J143" s="1">
        <v>225</v>
      </c>
      <c r="K143">
        <f>J143/(D143/10000)</f>
        <v>2250</v>
      </c>
    </row>
    <row r="144" spans="1:11" x14ac:dyDescent="0.25">
      <c r="A144" t="s">
        <v>105</v>
      </c>
      <c r="B144" t="s">
        <v>103</v>
      </c>
      <c r="C144" s="1">
        <v>1</v>
      </c>
      <c r="D144" s="1">
        <v>1000</v>
      </c>
      <c r="E144" s="1">
        <v>10</v>
      </c>
      <c r="F144" t="s">
        <v>13</v>
      </c>
      <c r="G144" t="s">
        <v>14</v>
      </c>
      <c r="J144" s="1">
        <v>50</v>
      </c>
      <c r="K144">
        <f>J144/(D144/10000)</f>
        <v>500</v>
      </c>
    </row>
    <row r="145" spans="1:11" x14ac:dyDescent="0.25">
      <c r="A145" t="s">
        <v>106</v>
      </c>
      <c r="B145" t="s">
        <v>103</v>
      </c>
      <c r="C145" s="1">
        <v>1</v>
      </c>
      <c r="D145" s="1">
        <v>2000</v>
      </c>
      <c r="E145" s="1">
        <v>10</v>
      </c>
      <c r="F145" t="s">
        <v>13</v>
      </c>
      <c r="G145" t="s">
        <v>14</v>
      </c>
      <c r="J145" s="1">
        <v>100</v>
      </c>
      <c r="K145">
        <f>J145/(D145/10000)</f>
        <v>500</v>
      </c>
    </row>
    <row r="146" spans="1:11" x14ac:dyDescent="0.25">
      <c r="A146" t="s">
        <v>107</v>
      </c>
      <c r="B146" t="s">
        <v>103</v>
      </c>
      <c r="C146" s="1">
        <v>1</v>
      </c>
      <c r="D146" s="1">
        <v>1000</v>
      </c>
      <c r="E146" s="1">
        <v>10</v>
      </c>
      <c r="F146" t="s">
        <v>13</v>
      </c>
      <c r="G146" t="s">
        <v>14</v>
      </c>
      <c r="J146" s="1">
        <v>120</v>
      </c>
      <c r="K146">
        <f>J146/(D146/10000)</f>
        <v>1200</v>
      </c>
    </row>
    <row r="147" spans="1:11" x14ac:dyDescent="0.25">
      <c r="A147" t="s">
        <v>108</v>
      </c>
      <c r="B147" t="s">
        <v>103</v>
      </c>
      <c r="C147" s="1">
        <v>1</v>
      </c>
      <c r="D147" s="1">
        <v>1200</v>
      </c>
      <c r="E147" s="1">
        <v>10</v>
      </c>
      <c r="F147" t="s">
        <v>13</v>
      </c>
      <c r="G147" t="s">
        <v>15</v>
      </c>
      <c r="H147" t="s">
        <v>18</v>
      </c>
      <c r="I147" s="1">
        <v>50</v>
      </c>
      <c r="J147" s="1">
        <v>125</v>
      </c>
      <c r="K147">
        <f>J147/(D147/10000)</f>
        <v>1041.6666666666667</v>
      </c>
    </row>
    <row r="148" spans="1:11" x14ac:dyDescent="0.25">
      <c r="A148" t="s">
        <v>109</v>
      </c>
      <c r="B148" t="s">
        <v>103</v>
      </c>
      <c r="C148" s="1">
        <v>1</v>
      </c>
      <c r="D148" s="1">
        <v>5000</v>
      </c>
      <c r="E148" s="1">
        <v>35</v>
      </c>
      <c r="F148" t="s">
        <v>13</v>
      </c>
      <c r="G148" t="s">
        <v>14</v>
      </c>
      <c r="J148" s="1">
        <v>225</v>
      </c>
      <c r="K148">
        <f>J148/(D148/10000)</f>
        <v>450</v>
      </c>
    </row>
    <row r="149" spans="1:11" x14ac:dyDescent="0.25">
      <c r="A149" t="s">
        <v>109</v>
      </c>
      <c r="B149" t="s">
        <v>103</v>
      </c>
      <c r="C149" s="1">
        <v>2</v>
      </c>
      <c r="D149" s="1">
        <v>200</v>
      </c>
      <c r="E149" s="1">
        <v>2</v>
      </c>
      <c r="F149" t="s">
        <v>295</v>
      </c>
      <c r="G149" t="s">
        <v>14</v>
      </c>
      <c r="J149" s="1">
        <v>30</v>
      </c>
      <c r="K149">
        <f>J149/(D149/10000)</f>
        <v>1500</v>
      </c>
    </row>
    <row r="150" spans="1:11" x14ac:dyDescent="0.25">
      <c r="A150" t="s">
        <v>109</v>
      </c>
      <c r="B150" t="s">
        <v>103</v>
      </c>
      <c r="C150" s="1">
        <v>3</v>
      </c>
      <c r="D150" s="1">
        <v>400</v>
      </c>
      <c r="E150" s="1">
        <v>2</v>
      </c>
      <c r="F150" t="s">
        <v>17</v>
      </c>
      <c r="G150" t="s">
        <v>14</v>
      </c>
      <c r="J150" s="1">
        <v>75</v>
      </c>
      <c r="K150">
        <f>J150/(D150/10000)</f>
        <v>1875</v>
      </c>
    </row>
    <row r="151" spans="1:11" x14ac:dyDescent="0.25">
      <c r="A151" t="s">
        <v>110</v>
      </c>
      <c r="B151" t="s">
        <v>103</v>
      </c>
      <c r="C151" s="1">
        <v>1</v>
      </c>
      <c r="D151" s="1">
        <v>2000</v>
      </c>
      <c r="E151" s="1">
        <v>10</v>
      </c>
      <c r="F151" t="s">
        <v>13</v>
      </c>
      <c r="G151" t="s">
        <v>14</v>
      </c>
      <c r="J151" s="1">
        <v>125</v>
      </c>
      <c r="K151">
        <f>J151/(D151/10000)</f>
        <v>625</v>
      </c>
    </row>
    <row r="152" spans="1:11" x14ac:dyDescent="0.25">
      <c r="A152" t="s">
        <v>111</v>
      </c>
      <c r="B152" t="s">
        <v>103</v>
      </c>
      <c r="C152" s="1">
        <v>1</v>
      </c>
      <c r="D152" s="1">
        <v>100</v>
      </c>
      <c r="E152" s="1">
        <v>1</v>
      </c>
      <c r="F152" t="s">
        <v>13</v>
      </c>
      <c r="G152" t="s">
        <v>14</v>
      </c>
      <c r="J152" s="1">
        <v>0</v>
      </c>
      <c r="K152">
        <f>J152/(D152/10000)</f>
        <v>0</v>
      </c>
    </row>
    <row r="153" spans="1:11" x14ac:dyDescent="0.25">
      <c r="A153" t="s">
        <v>112</v>
      </c>
      <c r="B153" t="s">
        <v>103</v>
      </c>
      <c r="C153" s="1">
        <v>1</v>
      </c>
      <c r="D153" s="1">
        <v>2000</v>
      </c>
      <c r="E153" s="1">
        <v>20</v>
      </c>
      <c r="F153" t="s">
        <v>13</v>
      </c>
      <c r="G153" t="s">
        <v>14</v>
      </c>
      <c r="J153" s="1">
        <v>75</v>
      </c>
      <c r="K153">
        <f>J153/(D153/10000)</f>
        <v>375</v>
      </c>
    </row>
    <row r="154" spans="1:11" x14ac:dyDescent="0.25">
      <c r="A154" t="s">
        <v>112</v>
      </c>
      <c r="B154" t="s">
        <v>103</v>
      </c>
      <c r="C154" s="1">
        <v>2</v>
      </c>
      <c r="D154" s="1">
        <v>2000</v>
      </c>
      <c r="E154" s="1">
        <v>10</v>
      </c>
      <c r="F154" t="s">
        <v>295</v>
      </c>
      <c r="G154" t="s">
        <v>14</v>
      </c>
      <c r="J154" s="1">
        <v>90</v>
      </c>
      <c r="K154">
        <f>J154/(D154/10000)</f>
        <v>450</v>
      </c>
    </row>
    <row r="155" spans="1:11" x14ac:dyDescent="0.25">
      <c r="A155" t="s">
        <v>113</v>
      </c>
      <c r="B155" t="s">
        <v>103</v>
      </c>
      <c r="C155" s="1">
        <v>1</v>
      </c>
      <c r="D155" s="1">
        <v>800</v>
      </c>
      <c r="E155" s="1">
        <v>7</v>
      </c>
      <c r="F155" t="s">
        <v>295</v>
      </c>
      <c r="G155" t="s">
        <v>14</v>
      </c>
      <c r="J155" s="1">
        <v>56</v>
      </c>
      <c r="K155">
        <f>J155/(D155/10000)</f>
        <v>700</v>
      </c>
    </row>
    <row r="156" spans="1:11" x14ac:dyDescent="0.25">
      <c r="A156" t="s">
        <v>113</v>
      </c>
      <c r="B156" t="s">
        <v>103</v>
      </c>
      <c r="C156" s="1">
        <v>2</v>
      </c>
      <c r="D156" s="1">
        <v>1000</v>
      </c>
      <c r="E156" s="1">
        <v>10</v>
      </c>
      <c r="F156" t="s">
        <v>13</v>
      </c>
      <c r="G156" t="s">
        <v>14</v>
      </c>
      <c r="J156" s="1">
        <v>105</v>
      </c>
      <c r="K156">
        <f>J156/(D156/10000)</f>
        <v>1050</v>
      </c>
    </row>
    <row r="157" spans="1:11" x14ac:dyDescent="0.25">
      <c r="A157" t="s">
        <v>114</v>
      </c>
      <c r="B157" t="s">
        <v>103</v>
      </c>
      <c r="C157" s="1">
        <v>2</v>
      </c>
      <c r="D157" s="1">
        <v>800</v>
      </c>
      <c r="E157" s="1">
        <v>3</v>
      </c>
      <c r="F157" t="s">
        <v>17</v>
      </c>
      <c r="G157" t="s">
        <v>14</v>
      </c>
      <c r="J157" s="1">
        <v>30</v>
      </c>
      <c r="K157">
        <f>J157/(D157/10000)</f>
        <v>375</v>
      </c>
    </row>
    <row r="158" spans="1:11" x14ac:dyDescent="0.25">
      <c r="A158" t="s">
        <v>114</v>
      </c>
      <c r="B158" t="s">
        <v>103</v>
      </c>
      <c r="C158" s="1">
        <v>1</v>
      </c>
      <c r="D158" s="1">
        <v>1000</v>
      </c>
      <c r="E158" s="1">
        <v>10</v>
      </c>
      <c r="F158" t="s">
        <v>13</v>
      </c>
      <c r="G158" t="s">
        <v>14</v>
      </c>
      <c r="J158" s="1">
        <v>75</v>
      </c>
      <c r="K158">
        <f>J158/(D158/10000)</f>
        <v>750</v>
      </c>
    </row>
    <row r="159" spans="1:11" x14ac:dyDescent="0.25">
      <c r="A159" t="s">
        <v>115</v>
      </c>
      <c r="B159" t="s">
        <v>103</v>
      </c>
      <c r="C159" s="1">
        <v>2</v>
      </c>
      <c r="D159" s="1">
        <v>500</v>
      </c>
      <c r="E159" s="1">
        <v>3</v>
      </c>
      <c r="F159" t="s">
        <v>295</v>
      </c>
      <c r="G159" t="s">
        <v>14</v>
      </c>
      <c r="J159" s="1">
        <v>30</v>
      </c>
      <c r="K159">
        <f>J159/(D159/10000)</f>
        <v>600</v>
      </c>
    </row>
    <row r="160" spans="1:11" x14ac:dyDescent="0.25">
      <c r="A160" t="s">
        <v>115</v>
      </c>
      <c r="B160" t="s">
        <v>103</v>
      </c>
      <c r="C160" s="1">
        <v>1</v>
      </c>
      <c r="D160" s="1">
        <v>400</v>
      </c>
      <c r="E160" s="1">
        <v>2</v>
      </c>
      <c r="F160" t="s">
        <v>13</v>
      </c>
      <c r="G160" t="s">
        <v>14</v>
      </c>
      <c r="J160" s="1">
        <v>25</v>
      </c>
      <c r="K160">
        <f>J160/(D160/10000)</f>
        <v>625</v>
      </c>
    </row>
    <row r="161" spans="1:11" x14ac:dyDescent="0.25">
      <c r="A161" t="s">
        <v>116</v>
      </c>
      <c r="B161" t="s">
        <v>103</v>
      </c>
      <c r="C161" s="1">
        <v>1</v>
      </c>
      <c r="D161" s="1">
        <v>300</v>
      </c>
      <c r="E161" s="1">
        <v>2</v>
      </c>
      <c r="F161" t="s">
        <v>13</v>
      </c>
      <c r="G161" t="s">
        <v>14</v>
      </c>
      <c r="J161" s="1">
        <v>25</v>
      </c>
      <c r="K161">
        <f>J161/(D161/10000)</f>
        <v>833.33333333333337</v>
      </c>
    </row>
    <row r="162" spans="1:11" x14ac:dyDescent="0.25">
      <c r="A162" t="s">
        <v>116</v>
      </c>
      <c r="B162" t="s">
        <v>103</v>
      </c>
      <c r="C162" s="1">
        <v>2</v>
      </c>
      <c r="D162" s="1">
        <v>500</v>
      </c>
      <c r="E162" s="1">
        <v>3</v>
      </c>
      <c r="F162" t="s">
        <v>295</v>
      </c>
      <c r="G162" t="s">
        <v>14</v>
      </c>
      <c r="J162" s="1">
        <v>50</v>
      </c>
      <c r="K162">
        <f>J162/(D162/10000)</f>
        <v>1000</v>
      </c>
    </row>
    <row r="163" spans="1:11" x14ac:dyDescent="0.25">
      <c r="A163" t="s">
        <v>117</v>
      </c>
      <c r="B163" t="s">
        <v>103</v>
      </c>
      <c r="C163" s="1">
        <v>2</v>
      </c>
      <c r="D163" s="1">
        <v>5000</v>
      </c>
      <c r="E163" s="1">
        <v>40</v>
      </c>
      <c r="F163" t="s">
        <v>295</v>
      </c>
      <c r="G163" t="s">
        <v>15</v>
      </c>
      <c r="H163" t="s">
        <v>18</v>
      </c>
      <c r="I163" s="1">
        <v>33</v>
      </c>
      <c r="J163" s="1">
        <v>100</v>
      </c>
      <c r="K163">
        <f>J163/(D163/10000)</f>
        <v>200</v>
      </c>
    </row>
    <row r="164" spans="1:11" x14ac:dyDescent="0.25">
      <c r="A164" t="s">
        <v>117</v>
      </c>
      <c r="B164" t="s">
        <v>103</v>
      </c>
      <c r="C164" s="1">
        <v>1</v>
      </c>
      <c r="D164" s="1">
        <v>4000</v>
      </c>
      <c r="E164" s="1">
        <v>25</v>
      </c>
      <c r="F164" t="s">
        <v>13</v>
      </c>
      <c r="G164" t="s">
        <v>14</v>
      </c>
      <c r="J164" s="1">
        <v>300</v>
      </c>
      <c r="K164">
        <f>J164/(D164/10000)</f>
        <v>750</v>
      </c>
    </row>
    <row r="165" spans="1:11" x14ac:dyDescent="0.25">
      <c r="A165" t="s">
        <v>117</v>
      </c>
      <c r="B165" t="s">
        <v>103</v>
      </c>
      <c r="C165" s="1">
        <v>3</v>
      </c>
      <c r="D165" s="1">
        <v>400</v>
      </c>
      <c r="E165" s="1">
        <v>2</v>
      </c>
      <c r="F165" t="s">
        <v>17</v>
      </c>
      <c r="G165" t="s">
        <v>14</v>
      </c>
      <c r="J165" s="1">
        <v>40</v>
      </c>
      <c r="K165">
        <f>J165/(D165/10000)</f>
        <v>1000</v>
      </c>
    </row>
    <row r="166" spans="1:11" x14ac:dyDescent="0.25">
      <c r="A166" t="s">
        <v>118</v>
      </c>
      <c r="B166" t="s">
        <v>103</v>
      </c>
      <c r="C166" s="1">
        <v>2</v>
      </c>
      <c r="D166" s="1">
        <v>400</v>
      </c>
      <c r="E166" s="1">
        <v>2</v>
      </c>
      <c r="F166" t="s">
        <v>295</v>
      </c>
      <c r="G166" t="s">
        <v>14</v>
      </c>
      <c r="J166" s="1">
        <v>20</v>
      </c>
      <c r="K166">
        <f>J166/(D166/10000)</f>
        <v>500</v>
      </c>
    </row>
    <row r="167" spans="1:11" x14ac:dyDescent="0.25">
      <c r="A167" t="s">
        <v>118</v>
      </c>
      <c r="B167" t="s">
        <v>103</v>
      </c>
      <c r="C167" s="1">
        <v>1</v>
      </c>
      <c r="D167" s="1">
        <v>800</v>
      </c>
      <c r="E167" s="1">
        <v>5</v>
      </c>
      <c r="F167" t="s">
        <v>13</v>
      </c>
      <c r="G167" t="s">
        <v>14</v>
      </c>
      <c r="J167" s="1">
        <v>75</v>
      </c>
      <c r="K167">
        <f>J167/(D167/10000)</f>
        <v>937.5</v>
      </c>
    </row>
    <row r="168" spans="1:11" x14ac:dyDescent="0.25">
      <c r="A168" t="s">
        <v>119</v>
      </c>
      <c r="B168" t="s">
        <v>103</v>
      </c>
      <c r="C168" s="1">
        <v>1</v>
      </c>
      <c r="D168" s="1">
        <v>2000</v>
      </c>
      <c r="E168" s="1">
        <v>15</v>
      </c>
      <c r="F168" t="s">
        <v>13</v>
      </c>
      <c r="G168" t="s">
        <v>14</v>
      </c>
      <c r="J168" s="1">
        <v>125</v>
      </c>
      <c r="K168">
        <f>J168/(D168/10000)</f>
        <v>625</v>
      </c>
    </row>
    <row r="169" spans="1:11" x14ac:dyDescent="0.25">
      <c r="A169" t="s">
        <v>120</v>
      </c>
      <c r="B169" t="s">
        <v>103</v>
      </c>
      <c r="C169" s="1">
        <v>1</v>
      </c>
      <c r="D169" s="1">
        <v>2000</v>
      </c>
      <c r="E169" s="1">
        <v>20</v>
      </c>
      <c r="F169" t="s">
        <v>13</v>
      </c>
      <c r="G169" t="s">
        <v>14</v>
      </c>
      <c r="J169" s="1">
        <v>120</v>
      </c>
      <c r="K169">
        <f>J169/(D169/10000)</f>
        <v>600</v>
      </c>
    </row>
    <row r="170" spans="1:11" x14ac:dyDescent="0.25">
      <c r="A170" t="s">
        <v>120</v>
      </c>
      <c r="B170" t="s">
        <v>103</v>
      </c>
      <c r="C170" s="1">
        <v>2</v>
      </c>
      <c r="D170" s="1">
        <v>400</v>
      </c>
      <c r="E170" s="1">
        <v>2</v>
      </c>
      <c r="F170" t="s">
        <v>17</v>
      </c>
      <c r="G170" t="s">
        <v>14</v>
      </c>
      <c r="J170" s="1">
        <v>40</v>
      </c>
      <c r="K170">
        <f>J170/(D170/10000)</f>
        <v>1000</v>
      </c>
    </row>
    <row r="171" spans="1:11" x14ac:dyDescent="0.25">
      <c r="A171" t="s">
        <v>121</v>
      </c>
      <c r="B171" t="s">
        <v>103</v>
      </c>
      <c r="C171" s="1">
        <v>3</v>
      </c>
      <c r="D171" s="1">
        <v>2000</v>
      </c>
      <c r="E171" s="1">
        <v>10</v>
      </c>
      <c r="F171" t="s">
        <v>17</v>
      </c>
      <c r="G171" t="s">
        <v>14</v>
      </c>
      <c r="J171" s="1">
        <v>100</v>
      </c>
      <c r="K171">
        <f>J171/(D171/10000)</f>
        <v>500</v>
      </c>
    </row>
    <row r="172" spans="1:11" x14ac:dyDescent="0.25">
      <c r="A172" t="s">
        <v>121</v>
      </c>
      <c r="B172" t="s">
        <v>103</v>
      </c>
      <c r="C172" s="1">
        <v>1</v>
      </c>
      <c r="D172" s="1">
        <v>1000</v>
      </c>
      <c r="E172" s="1">
        <v>10</v>
      </c>
      <c r="F172" t="s">
        <v>13</v>
      </c>
      <c r="G172" t="s">
        <v>14</v>
      </c>
      <c r="J172" s="1">
        <v>75</v>
      </c>
      <c r="K172">
        <f>J172/(D172/10000)</f>
        <v>750</v>
      </c>
    </row>
    <row r="173" spans="1:11" x14ac:dyDescent="0.25">
      <c r="A173" t="s">
        <v>121</v>
      </c>
      <c r="B173" t="s">
        <v>103</v>
      </c>
      <c r="C173" s="1">
        <v>2</v>
      </c>
      <c r="D173" s="1">
        <v>1000</v>
      </c>
      <c r="E173" s="1">
        <v>10</v>
      </c>
      <c r="F173" t="s">
        <v>295</v>
      </c>
      <c r="G173" t="s">
        <v>14</v>
      </c>
      <c r="J173" s="1">
        <v>90</v>
      </c>
      <c r="K173">
        <f>J173/(D173/10000)</f>
        <v>900</v>
      </c>
    </row>
    <row r="174" spans="1:11" x14ac:dyDescent="0.25">
      <c r="A174" t="s">
        <v>122</v>
      </c>
      <c r="B174" t="s">
        <v>123</v>
      </c>
      <c r="C174" s="1">
        <v>1</v>
      </c>
      <c r="D174" s="1">
        <v>200</v>
      </c>
      <c r="E174" s="1">
        <v>1</v>
      </c>
      <c r="F174" t="s">
        <v>13</v>
      </c>
      <c r="G174" t="s">
        <v>14</v>
      </c>
      <c r="J174" s="1">
        <v>25</v>
      </c>
      <c r="K174">
        <f>J174/(D174/10000)</f>
        <v>1250</v>
      </c>
    </row>
    <row r="175" spans="1:11" x14ac:dyDescent="0.25">
      <c r="A175" s="4" t="s">
        <v>296</v>
      </c>
      <c r="B175" s="4" t="s">
        <v>103</v>
      </c>
      <c r="C175" s="1">
        <v>1</v>
      </c>
      <c r="D175" s="5">
        <v>2000</v>
      </c>
      <c r="E175" s="1">
        <v>10</v>
      </c>
      <c r="F175" s="1" t="s">
        <v>13</v>
      </c>
      <c r="G175" s="1" t="s">
        <v>14</v>
      </c>
      <c r="H175" s="1"/>
      <c r="I175" s="1"/>
      <c r="J175" s="5">
        <v>100</v>
      </c>
      <c r="K175">
        <v>500</v>
      </c>
    </row>
    <row r="176" spans="1:11" x14ac:dyDescent="0.25">
      <c r="A176" t="s">
        <v>124</v>
      </c>
      <c r="B176" t="s">
        <v>103</v>
      </c>
      <c r="C176" s="1">
        <v>1</v>
      </c>
      <c r="D176" s="1">
        <v>800</v>
      </c>
      <c r="E176" s="1">
        <v>5</v>
      </c>
      <c r="F176" t="s">
        <v>13</v>
      </c>
      <c r="G176" t="s">
        <v>14</v>
      </c>
      <c r="J176" s="1">
        <v>7.5</v>
      </c>
      <c r="K176">
        <f>J176/(D176/10000)</f>
        <v>93.75</v>
      </c>
    </row>
    <row r="177" spans="1:11" x14ac:dyDescent="0.25">
      <c r="A177" t="s">
        <v>125</v>
      </c>
      <c r="B177" t="s">
        <v>103</v>
      </c>
      <c r="C177" s="1">
        <v>1</v>
      </c>
      <c r="D177" s="1">
        <v>2400</v>
      </c>
      <c r="E177" s="1">
        <v>10</v>
      </c>
      <c r="F177" t="s">
        <v>13</v>
      </c>
      <c r="G177" t="s">
        <v>14</v>
      </c>
      <c r="J177" s="1">
        <v>80</v>
      </c>
      <c r="K177">
        <f>J177/(D177/10000)</f>
        <v>333.33333333333337</v>
      </c>
    </row>
    <row r="178" spans="1:11" x14ac:dyDescent="0.25">
      <c r="A178" t="s">
        <v>126</v>
      </c>
      <c r="B178" t="s">
        <v>103</v>
      </c>
      <c r="C178" s="1">
        <v>1</v>
      </c>
      <c r="D178" s="1">
        <v>800</v>
      </c>
      <c r="E178" s="1">
        <v>5</v>
      </c>
      <c r="F178" t="s">
        <v>13</v>
      </c>
      <c r="G178" t="s">
        <v>14</v>
      </c>
      <c r="J178" s="1">
        <v>25</v>
      </c>
      <c r="K178">
        <f>J178/(D178/10000)</f>
        <v>312.5</v>
      </c>
    </row>
    <row r="179" spans="1:11" x14ac:dyDescent="0.25">
      <c r="A179" t="s">
        <v>127</v>
      </c>
      <c r="B179" t="s">
        <v>103</v>
      </c>
      <c r="C179" s="1">
        <v>2</v>
      </c>
      <c r="D179" s="1">
        <v>800</v>
      </c>
      <c r="E179" s="1">
        <v>5</v>
      </c>
      <c r="F179" t="s">
        <v>13</v>
      </c>
      <c r="G179" t="s">
        <v>14</v>
      </c>
      <c r="J179" s="1">
        <v>25</v>
      </c>
      <c r="K179">
        <f>J179/(D179/10000)</f>
        <v>312.5</v>
      </c>
    </row>
    <row r="180" spans="1:11" x14ac:dyDescent="0.25">
      <c r="A180" t="s">
        <v>127</v>
      </c>
      <c r="B180" t="s">
        <v>103</v>
      </c>
      <c r="C180" s="1">
        <v>1</v>
      </c>
      <c r="D180" s="1">
        <v>400</v>
      </c>
      <c r="E180" s="1">
        <v>2.5</v>
      </c>
      <c r="F180" t="s">
        <v>17</v>
      </c>
      <c r="G180" t="s">
        <v>14</v>
      </c>
      <c r="J180" s="1">
        <v>20</v>
      </c>
      <c r="K180">
        <f>J180/(D180/10000)</f>
        <v>500</v>
      </c>
    </row>
    <row r="181" spans="1:11" x14ac:dyDescent="0.25">
      <c r="A181" t="s">
        <v>128</v>
      </c>
      <c r="B181" t="s">
        <v>103</v>
      </c>
      <c r="C181" s="1">
        <v>2</v>
      </c>
      <c r="D181" s="1">
        <v>400</v>
      </c>
      <c r="E181" s="1">
        <v>2.5</v>
      </c>
      <c r="F181" t="s">
        <v>17</v>
      </c>
      <c r="G181" t="s">
        <v>14</v>
      </c>
      <c r="J181" s="1">
        <v>30</v>
      </c>
      <c r="K181">
        <f>J181/(D181/10000)</f>
        <v>750</v>
      </c>
    </row>
    <row r="182" spans="1:11" x14ac:dyDescent="0.25">
      <c r="A182" t="s">
        <v>128</v>
      </c>
      <c r="B182" t="s">
        <v>103</v>
      </c>
      <c r="C182" s="1">
        <v>1</v>
      </c>
      <c r="D182" s="1">
        <v>800</v>
      </c>
      <c r="E182" s="1">
        <v>10</v>
      </c>
      <c r="F182" t="s">
        <v>13</v>
      </c>
      <c r="G182" t="s">
        <v>14</v>
      </c>
      <c r="J182" s="1">
        <v>75</v>
      </c>
      <c r="K182">
        <f>J182/(D182/10000)</f>
        <v>937.5</v>
      </c>
    </row>
    <row r="183" spans="1:11" x14ac:dyDescent="0.25">
      <c r="A183" t="s">
        <v>129</v>
      </c>
      <c r="B183" t="s">
        <v>103</v>
      </c>
      <c r="C183" s="1">
        <v>2</v>
      </c>
      <c r="D183" s="1">
        <v>800</v>
      </c>
      <c r="E183" s="1">
        <v>5</v>
      </c>
      <c r="F183" t="s">
        <v>295</v>
      </c>
      <c r="G183" t="s">
        <v>14</v>
      </c>
      <c r="J183" s="1">
        <v>5</v>
      </c>
      <c r="K183">
        <f>J183/(D183/10000)</f>
        <v>62.5</v>
      </c>
    </row>
    <row r="184" spans="1:11" x14ac:dyDescent="0.25">
      <c r="A184" t="s">
        <v>129</v>
      </c>
      <c r="B184" t="s">
        <v>103</v>
      </c>
      <c r="C184" s="1">
        <v>1</v>
      </c>
      <c r="D184" s="1">
        <v>800</v>
      </c>
      <c r="E184" s="1">
        <v>5</v>
      </c>
      <c r="F184" t="s">
        <v>13</v>
      </c>
      <c r="G184" t="s">
        <v>14</v>
      </c>
      <c r="J184" s="1">
        <v>25</v>
      </c>
      <c r="K184">
        <f>J184/(D184/10000)</f>
        <v>312.5</v>
      </c>
    </row>
    <row r="185" spans="1:11" x14ac:dyDescent="0.25">
      <c r="A185" s="4" t="s">
        <v>297</v>
      </c>
      <c r="B185" s="4" t="s">
        <v>103</v>
      </c>
      <c r="C185" s="1">
        <v>1</v>
      </c>
      <c r="D185" s="5">
        <v>1000</v>
      </c>
      <c r="E185" s="1">
        <v>10</v>
      </c>
      <c r="F185" s="1" t="s">
        <v>13</v>
      </c>
      <c r="G185" s="1" t="s">
        <v>14</v>
      </c>
      <c r="H185" s="1"/>
      <c r="I185" s="1"/>
      <c r="J185" s="1">
        <v>100</v>
      </c>
      <c r="K185">
        <v>1000</v>
      </c>
    </row>
    <row r="186" spans="1:11" x14ac:dyDescent="0.25">
      <c r="A186" t="s">
        <v>130</v>
      </c>
      <c r="B186" t="s">
        <v>103</v>
      </c>
      <c r="C186" s="1">
        <v>2</v>
      </c>
      <c r="D186" s="1">
        <v>25</v>
      </c>
      <c r="E186" s="1">
        <v>0.25</v>
      </c>
      <c r="F186" t="s">
        <v>17</v>
      </c>
      <c r="G186" t="s">
        <v>15</v>
      </c>
      <c r="H186" t="s">
        <v>131</v>
      </c>
      <c r="I186" s="1">
        <v>30</v>
      </c>
      <c r="J186" s="1">
        <v>5</v>
      </c>
      <c r="K186">
        <f>J186/(D186/10000)</f>
        <v>2000</v>
      </c>
    </row>
    <row r="187" spans="1:11" x14ac:dyDescent="0.25">
      <c r="A187" t="s">
        <v>130</v>
      </c>
      <c r="B187" t="s">
        <v>103</v>
      </c>
      <c r="C187" s="1">
        <v>1</v>
      </c>
      <c r="D187" s="1">
        <v>75</v>
      </c>
      <c r="E187" s="1">
        <v>0.75</v>
      </c>
      <c r="F187" t="s">
        <v>13</v>
      </c>
      <c r="G187" t="s">
        <v>14</v>
      </c>
      <c r="J187" s="1">
        <v>45</v>
      </c>
      <c r="K187">
        <f>J187/(D187/10000)</f>
        <v>6000</v>
      </c>
    </row>
    <row r="188" spans="1:11" x14ac:dyDescent="0.25">
      <c r="A188" t="s">
        <v>132</v>
      </c>
      <c r="B188" t="s">
        <v>103</v>
      </c>
      <c r="C188" s="1">
        <v>2</v>
      </c>
      <c r="D188" s="1">
        <v>250</v>
      </c>
      <c r="E188" s="1">
        <v>4</v>
      </c>
      <c r="F188" t="s">
        <v>295</v>
      </c>
      <c r="G188" t="s">
        <v>14</v>
      </c>
      <c r="J188" s="1">
        <v>0</v>
      </c>
      <c r="K188">
        <f>J188/(D188/10000)</f>
        <v>0</v>
      </c>
    </row>
    <row r="189" spans="1:11" x14ac:dyDescent="0.25">
      <c r="A189" t="s">
        <v>132</v>
      </c>
      <c r="B189" t="s">
        <v>103</v>
      </c>
      <c r="C189" s="1">
        <v>1</v>
      </c>
      <c r="D189" s="1">
        <v>500</v>
      </c>
      <c r="E189" s="1">
        <v>10</v>
      </c>
      <c r="F189" t="s">
        <v>13</v>
      </c>
      <c r="G189" t="s">
        <v>14</v>
      </c>
      <c r="J189" s="1">
        <v>125</v>
      </c>
      <c r="K189">
        <f>J189/(D189/10000)</f>
        <v>2500</v>
      </c>
    </row>
    <row r="190" spans="1:11" x14ac:dyDescent="0.25">
      <c r="A190" s="4" t="s">
        <v>298</v>
      </c>
      <c r="B190" s="4" t="s">
        <v>103</v>
      </c>
      <c r="C190" s="1">
        <v>1</v>
      </c>
      <c r="D190" s="5">
        <v>1000</v>
      </c>
      <c r="E190" s="1">
        <v>5</v>
      </c>
      <c r="F190" s="1" t="s">
        <v>13</v>
      </c>
      <c r="G190" s="1" t="s">
        <v>14</v>
      </c>
      <c r="H190" s="1"/>
      <c r="I190" s="1"/>
      <c r="J190" s="1">
        <v>112</v>
      </c>
      <c r="K190">
        <v>1120</v>
      </c>
    </row>
    <row r="191" spans="1:11" x14ac:dyDescent="0.25">
      <c r="A191" s="4" t="s">
        <v>298</v>
      </c>
      <c r="B191" s="4" t="s">
        <v>103</v>
      </c>
      <c r="C191" s="1">
        <v>2</v>
      </c>
      <c r="D191" s="5">
        <v>400</v>
      </c>
      <c r="E191" s="1">
        <v>4</v>
      </c>
      <c r="F191" s="1" t="s">
        <v>25</v>
      </c>
      <c r="G191" s="1" t="s">
        <v>14</v>
      </c>
      <c r="H191" s="1"/>
      <c r="I191" s="1"/>
      <c r="J191" s="1">
        <v>20</v>
      </c>
      <c r="K191">
        <v>500</v>
      </c>
    </row>
    <row r="192" spans="1:11" x14ac:dyDescent="0.25">
      <c r="A192" s="4" t="s">
        <v>298</v>
      </c>
      <c r="B192" s="4" t="s">
        <v>103</v>
      </c>
      <c r="C192" s="1">
        <v>3</v>
      </c>
      <c r="D192" s="5">
        <v>400</v>
      </c>
      <c r="E192" s="1">
        <v>4</v>
      </c>
      <c r="F192" s="1" t="s">
        <v>295</v>
      </c>
      <c r="G192" s="1" t="s">
        <v>15</v>
      </c>
      <c r="H192" s="1" t="s">
        <v>131</v>
      </c>
      <c r="I192" s="1">
        <v>50</v>
      </c>
      <c r="J192" s="1">
        <v>20</v>
      </c>
      <c r="K192">
        <v>500</v>
      </c>
    </row>
    <row r="193" spans="1:11" x14ac:dyDescent="0.25">
      <c r="A193" t="s">
        <v>133</v>
      </c>
      <c r="B193" t="s">
        <v>103</v>
      </c>
      <c r="C193" s="1">
        <v>1</v>
      </c>
      <c r="D193" s="1">
        <v>200</v>
      </c>
      <c r="E193" s="1">
        <v>5</v>
      </c>
      <c r="F193" t="s">
        <v>13</v>
      </c>
      <c r="G193" t="s">
        <v>14</v>
      </c>
      <c r="J193" s="1">
        <v>25</v>
      </c>
      <c r="K193">
        <f>J193/(D193/10000)</f>
        <v>1250</v>
      </c>
    </row>
    <row r="194" spans="1:11" x14ac:dyDescent="0.25">
      <c r="A194" t="s">
        <v>134</v>
      </c>
      <c r="B194" t="s">
        <v>103</v>
      </c>
      <c r="C194" s="1">
        <v>1</v>
      </c>
      <c r="D194" s="1">
        <v>200</v>
      </c>
      <c r="E194" s="1">
        <v>10</v>
      </c>
      <c r="F194" t="s">
        <v>13</v>
      </c>
      <c r="G194" t="s">
        <v>14</v>
      </c>
      <c r="J194" s="1">
        <v>125</v>
      </c>
      <c r="K194">
        <f>J194/(D194/10000)</f>
        <v>6250</v>
      </c>
    </row>
    <row r="195" spans="1:11" x14ac:dyDescent="0.25">
      <c r="A195" t="s">
        <v>135</v>
      </c>
      <c r="B195" t="s">
        <v>103</v>
      </c>
      <c r="C195" s="1">
        <v>3</v>
      </c>
      <c r="D195" s="1">
        <v>1000</v>
      </c>
      <c r="E195" s="1">
        <v>5</v>
      </c>
      <c r="F195" t="s">
        <v>295</v>
      </c>
      <c r="G195" t="s">
        <v>15</v>
      </c>
      <c r="H195" t="s">
        <v>18</v>
      </c>
      <c r="I195" s="1">
        <v>50</v>
      </c>
      <c r="J195" s="1">
        <v>50</v>
      </c>
      <c r="K195">
        <f>J195/(D195/10000)</f>
        <v>500</v>
      </c>
    </row>
    <row r="196" spans="1:11" x14ac:dyDescent="0.25">
      <c r="A196" t="s">
        <v>135</v>
      </c>
      <c r="B196" t="s">
        <v>103</v>
      </c>
      <c r="C196" s="1">
        <v>1</v>
      </c>
      <c r="D196" s="1">
        <v>600</v>
      </c>
      <c r="E196" s="1">
        <v>10</v>
      </c>
      <c r="F196" t="s">
        <v>13</v>
      </c>
      <c r="G196" t="s">
        <v>14</v>
      </c>
      <c r="J196" s="1">
        <v>150</v>
      </c>
      <c r="K196">
        <f>J196/(D196/10000)</f>
        <v>2500</v>
      </c>
    </row>
    <row r="197" spans="1:11" x14ac:dyDescent="0.25">
      <c r="A197" t="s">
        <v>135</v>
      </c>
      <c r="B197" t="s">
        <v>103</v>
      </c>
      <c r="C197" s="1">
        <v>2</v>
      </c>
      <c r="D197" s="1">
        <v>40</v>
      </c>
      <c r="E197" s="1">
        <v>2</v>
      </c>
      <c r="F197" t="s">
        <v>25</v>
      </c>
      <c r="G197" t="s">
        <v>14</v>
      </c>
      <c r="J197" s="1">
        <v>30</v>
      </c>
      <c r="K197">
        <f>J197/(D197/10000)</f>
        <v>7500</v>
      </c>
    </row>
    <row r="198" spans="1:11" x14ac:dyDescent="0.25">
      <c r="A198" t="s">
        <v>136</v>
      </c>
      <c r="B198" t="s">
        <v>103</v>
      </c>
      <c r="C198" s="1">
        <v>1</v>
      </c>
      <c r="D198" s="1">
        <v>200</v>
      </c>
      <c r="E198" s="1">
        <v>1</v>
      </c>
      <c r="F198" t="s">
        <v>13</v>
      </c>
      <c r="G198" t="s">
        <v>14</v>
      </c>
      <c r="J198" s="1">
        <v>12.5</v>
      </c>
      <c r="K198">
        <f>J198/(D198/10000)</f>
        <v>625</v>
      </c>
    </row>
    <row r="199" spans="1:11" x14ac:dyDescent="0.25">
      <c r="A199" s="4" t="s">
        <v>299</v>
      </c>
      <c r="B199" s="4" t="s">
        <v>103</v>
      </c>
      <c r="C199" s="1">
        <v>1</v>
      </c>
      <c r="D199" s="5">
        <v>1000</v>
      </c>
      <c r="E199" s="1">
        <v>5</v>
      </c>
      <c r="F199" s="1" t="s">
        <v>13</v>
      </c>
      <c r="G199" s="1" t="s">
        <v>14</v>
      </c>
      <c r="H199" s="1"/>
      <c r="I199" s="1"/>
      <c r="J199" s="1">
        <v>50</v>
      </c>
      <c r="K199">
        <v>500</v>
      </c>
    </row>
    <row r="200" spans="1:11" x14ac:dyDescent="0.25">
      <c r="A200" s="4" t="s">
        <v>299</v>
      </c>
      <c r="B200" s="4" t="s">
        <v>103</v>
      </c>
      <c r="C200" s="1">
        <v>2</v>
      </c>
      <c r="D200" s="5">
        <v>400</v>
      </c>
      <c r="E200" s="1">
        <v>2</v>
      </c>
      <c r="F200" s="1" t="s">
        <v>17</v>
      </c>
      <c r="G200" s="1" t="s">
        <v>15</v>
      </c>
      <c r="H200" s="1" t="s">
        <v>131</v>
      </c>
      <c r="I200" s="1">
        <v>30</v>
      </c>
      <c r="J200" s="1">
        <v>40</v>
      </c>
      <c r="K200">
        <v>1000</v>
      </c>
    </row>
    <row r="201" spans="1:11" x14ac:dyDescent="0.25">
      <c r="A201" t="s">
        <v>137</v>
      </c>
      <c r="B201" t="s">
        <v>103</v>
      </c>
      <c r="C201" s="1">
        <v>2</v>
      </c>
      <c r="D201" s="1">
        <v>100</v>
      </c>
      <c r="E201" s="1">
        <v>5</v>
      </c>
      <c r="F201" t="s">
        <v>295</v>
      </c>
      <c r="G201" t="s">
        <v>14</v>
      </c>
      <c r="J201" s="1">
        <v>10</v>
      </c>
      <c r="K201">
        <f>J201/(D201/10000)</f>
        <v>1000</v>
      </c>
    </row>
    <row r="202" spans="1:11" x14ac:dyDescent="0.25">
      <c r="A202" t="s">
        <v>137</v>
      </c>
      <c r="B202" t="s">
        <v>103</v>
      </c>
      <c r="C202" s="1">
        <v>1</v>
      </c>
      <c r="D202" s="1">
        <v>100</v>
      </c>
      <c r="E202" s="1">
        <v>5</v>
      </c>
      <c r="F202" t="s">
        <v>13</v>
      </c>
      <c r="G202" t="s">
        <v>14</v>
      </c>
      <c r="J202" s="1">
        <v>75</v>
      </c>
      <c r="K202">
        <f>J202/(D202/10000)</f>
        <v>7500</v>
      </c>
    </row>
    <row r="203" spans="1:11" x14ac:dyDescent="0.25">
      <c r="A203" s="4" t="s">
        <v>300</v>
      </c>
      <c r="B203" s="4" t="s">
        <v>103</v>
      </c>
      <c r="C203" s="1">
        <v>1</v>
      </c>
      <c r="D203" s="5">
        <v>1000</v>
      </c>
      <c r="E203" s="1">
        <v>5</v>
      </c>
      <c r="F203" s="1" t="s">
        <v>13</v>
      </c>
      <c r="G203" s="1" t="s">
        <v>14</v>
      </c>
      <c r="H203" s="1"/>
      <c r="I203" s="1"/>
      <c r="J203" s="1">
        <v>250</v>
      </c>
      <c r="K203">
        <v>2500</v>
      </c>
    </row>
    <row r="204" spans="1:11" x14ac:dyDescent="0.25">
      <c r="A204" s="4" t="s">
        <v>300</v>
      </c>
      <c r="B204" s="4" t="s">
        <v>103</v>
      </c>
      <c r="C204" s="1">
        <v>2</v>
      </c>
      <c r="D204" s="1">
        <v>80</v>
      </c>
      <c r="E204" s="1">
        <v>1</v>
      </c>
      <c r="F204" s="1" t="s">
        <v>295</v>
      </c>
      <c r="G204" s="1" t="s">
        <v>14</v>
      </c>
      <c r="H204" s="1"/>
      <c r="I204" s="1"/>
      <c r="J204" s="5">
        <v>10</v>
      </c>
      <c r="K204">
        <v>1250</v>
      </c>
    </row>
    <row r="205" spans="1:11" x14ac:dyDescent="0.25">
      <c r="A205" t="s">
        <v>138</v>
      </c>
      <c r="B205" t="s">
        <v>103</v>
      </c>
      <c r="C205" s="1">
        <v>2</v>
      </c>
      <c r="D205" s="1">
        <v>50</v>
      </c>
      <c r="E205" s="1">
        <v>3</v>
      </c>
      <c r="F205" t="s">
        <v>17</v>
      </c>
      <c r="G205" t="s">
        <v>14</v>
      </c>
      <c r="J205" s="1">
        <v>5</v>
      </c>
      <c r="K205">
        <f>J205/(D205/10000)</f>
        <v>1000</v>
      </c>
    </row>
    <row r="206" spans="1:11" x14ac:dyDescent="0.25">
      <c r="A206" t="s">
        <v>138</v>
      </c>
      <c r="B206" t="s">
        <v>103</v>
      </c>
      <c r="C206" s="1">
        <v>1</v>
      </c>
      <c r="D206" s="1">
        <v>400</v>
      </c>
      <c r="E206" s="1">
        <v>20</v>
      </c>
      <c r="F206" t="s">
        <v>13</v>
      </c>
      <c r="G206" t="s">
        <v>14</v>
      </c>
      <c r="J206" s="1">
        <v>75</v>
      </c>
      <c r="K206">
        <f>J206/(D206/10000)</f>
        <v>1875</v>
      </c>
    </row>
    <row r="207" spans="1:11" x14ac:dyDescent="0.25">
      <c r="A207" s="4" t="s">
        <v>301</v>
      </c>
      <c r="B207" s="4" t="s">
        <v>103</v>
      </c>
      <c r="C207" s="1">
        <v>1</v>
      </c>
      <c r="D207" s="5">
        <v>1000</v>
      </c>
      <c r="E207" s="1">
        <v>10</v>
      </c>
      <c r="F207" s="1" t="s">
        <v>13</v>
      </c>
      <c r="G207" s="1" t="s">
        <v>14</v>
      </c>
      <c r="H207" s="1"/>
      <c r="I207" s="1"/>
      <c r="J207" s="1">
        <v>25</v>
      </c>
      <c r="K207">
        <v>250</v>
      </c>
    </row>
    <row r="208" spans="1:11" x14ac:dyDescent="0.25">
      <c r="A208" s="4" t="s">
        <v>301</v>
      </c>
      <c r="B208" s="4" t="s">
        <v>103</v>
      </c>
      <c r="C208" s="1">
        <v>2</v>
      </c>
      <c r="D208" s="5">
        <v>200</v>
      </c>
      <c r="E208" s="1">
        <v>4</v>
      </c>
      <c r="F208" s="1" t="s">
        <v>295</v>
      </c>
      <c r="G208" s="1" t="s">
        <v>14</v>
      </c>
      <c r="H208" s="1"/>
      <c r="I208" s="1"/>
      <c r="J208" s="1">
        <v>4</v>
      </c>
      <c r="K208">
        <v>200</v>
      </c>
    </row>
    <row r="209" spans="1:11" x14ac:dyDescent="0.25">
      <c r="A209" s="4" t="s">
        <v>302</v>
      </c>
      <c r="B209" s="4" t="s">
        <v>103</v>
      </c>
      <c r="C209" s="1">
        <v>1</v>
      </c>
      <c r="D209" s="5">
        <v>2000</v>
      </c>
      <c r="E209" s="1">
        <v>20</v>
      </c>
      <c r="F209" s="1" t="s">
        <v>13</v>
      </c>
      <c r="G209" s="1" t="s">
        <v>14</v>
      </c>
      <c r="H209" s="1"/>
      <c r="I209" s="1"/>
      <c r="J209" s="1">
        <v>75</v>
      </c>
      <c r="K209">
        <v>375</v>
      </c>
    </row>
    <row r="210" spans="1:11" x14ac:dyDescent="0.25">
      <c r="A210" s="4" t="s">
        <v>302</v>
      </c>
      <c r="B210" s="4" t="s">
        <v>103</v>
      </c>
      <c r="C210" s="1">
        <v>2</v>
      </c>
      <c r="D210" s="5">
        <v>600</v>
      </c>
      <c r="E210" s="1">
        <v>5</v>
      </c>
      <c r="F210" s="1" t="s">
        <v>25</v>
      </c>
      <c r="G210" s="1" t="s">
        <v>14</v>
      </c>
      <c r="H210" s="1"/>
      <c r="I210" s="1"/>
      <c r="J210" s="1">
        <v>20</v>
      </c>
      <c r="K210">
        <v>333.33333333333337</v>
      </c>
    </row>
    <row r="211" spans="1:11" x14ac:dyDescent="0.25">
      <c r="A211" s="4" t="s">
        <v>302</v>
      </c>
      <c r="B211" s="4" t="s">
        <v>103</v>
      </c>
      <c r="C211" s="1">
        <v>3</v>
      </c>
      <c r="D211" s="5">
        <v>500</v>
      </c>
      <c r="E211" s="1">
        <v>5</v>
      </c>
      <c r="F211" s="1" t="s">
        <v>17</v>
      </c>
      <c r="G211" s="1" t="s">
        <v>14</v>
      </c>
      <c r="H211" s="1"/>
      <c r="I211" s="1"/>
      <c r="J211" s="5">
        <v>25</v>
      </c>
      <c r="K211">
        <v>500</v>
      </c>
    </row>
    <row r="212" spans="1:11" x14ac:dyDescent="0.25">
      <c r="A212" s="4" t="s">
        <v>303</v>
      </c>
      <c r="B212" s="4" t="s">
        <v>103</v>
      </c>
      <c r="C212" s="1">
        <v>1</v>
      </c>
      <c r="D212" s="5">
        <v>1500</v>
      </c>
      <c r="E212" s="1">
        <v>15</v>
      </c>
      <c r="F212" s="1" t="s">
        <v>13</v>
      </c>
      <c r="G212" s="1" t="s">
        <v>14</v>
      </c>
      <c r="H212" s="1"/>
      <c r="I212" s="1"/>
      <c r="J212" s="1">
        <v>75</v>
      </c>
      <c r="K212">
        <v>500</v>
      </c>
    </row>
    <row r="213" spans="1:11" x14ac:dyDescent="0.25">
      <c r="A213" s="4" t="s">
        <v>303</v>
      </c>
      <c r="B213" s="4" t="s">
        <v>103</v>
      </c>
      <c r="C213" s="1">
        <v>2</v>
      </c>
      <c r="D213" s="5">
        <v>100</v>
      </c>
      <c r="E213" s="1">
        <v>1</v>
      </c>
      <c r="F213" s="1" t="s">
        <v>25</v>
      </c>
      <c r="G213" s="1" t="s">
        <v>14</v>
      </c>
      <c r="H213" s="1"/>
      <c r="I213" s="1"/>
      <c r="J213" s="1">
        <v>0</v>
      </c>
      <c r="K213">
        <v>0</v>
      </c>
    </row>
    <row r="214" spans="1:11" x14ac:dyDescent="0.25">
      <c r="A214" s="4" t="s">
        <v>304</v>
      </c>
      <c r="B214" s="4" t="s">
        <v>103</v>
      </c>
      <c r="C214" s="1">
        <v>1</v>
      </c>
      <c r="D214" s="5">
        <v>4000</v>
      </c>
      <c r="E214" s="1">
        <v>40</v>
      </c>
      <c r="F214" s="1" t="s">
        <v>13</v>
      </c>
      <c r="G214" s="1" t="s">
        <v>14</v>
      </c>
      <c r="H214" s="1"/>
      <c r="I214" s="1"/>
      <c r="J214" s="1">
        <v>600</v>
      </c>
      <c r="K214">
        <v>1500</v>
      </c>
    </row>
    <row r="215" spans="1:11" x14ac:dyDescent="0.25">
      <c r="A215" s="4" t="s">
        <v>304</v>
      </c>
      <c r="B215" s="4" t="s">
        <v>103</v>
      </c>
      <c r="C215" s="1">
        <v>2</v>
      </c>
      <c r="D215" s="5">
        <v>2000</v>
      </c>
      <c r="E215" s="1">
        <v>20</v>
      </c>
      <c r="F215" s="1" t="s">
        <v>295</v>
      </c>
      <c r="G215" s="1" t="s">
        <v>14</v>
      </c>
      <c r="H215" s="1"/>
      <c r="I215" s="1"/>
      <c r="J215" s="1">
        <v>50</v>
      </c>
      <c r="K215">
        <v>250</v>
      </c>
    </row>
    <row r="216" spans="1:11" x14ac:dyDescent="0.25">
      <c r="A216" t="s">
        <v>139</v>
      </c>
      <c r="B216" t="s">
        <v>103</v>
      </c>
      <c r="C216" s="1">
        <v>1</v>
      </c>
      <c r="D216" s="1">
        <v>120</v>
      </c>
      <c r="E216" s="1">
        <v>2</v>
      </c>
      <c r="F216" t="s">
        <v>17</v>
      </c>
      <c r="G216" t="s">
        <v>14</v>
      </c>
      <c r="J216" s="1">
        <v>20</v>
      </c>
      <c r="K216">
        <f>J216/(D216/10000)</f>
        <v>1666.6666666666667</v>
      </c>
    </row>
    <row r="217" spans="1:11" x14ac:dyDescent="0.25">
      <c r="A217" s="4" t="s">
        <v>305</v>
      </c>
      <c r="B217" s="4" t="s">
        <v>103</v>
      </c>
      <c r="C217" s="1">
        <v>1</v>
      </c>
      <c r="D217" s="5">
        <v>2000</v>
      </c>
      <c r="E217" s="1">
        <v>15</v>
      </c>
      <c r="F217" s="1" t="s">
        <v>13</v>
      </c>
      <c r="G217" s="1" t="s">
        <v>14</v>
      </c>
      <c r="H217" s="1"/>
      <c r="I217" s="1"/>
      <c r="J217" s="1">
        <v>175</v>
      </c>
      <c r="K217">
        <v>875</v>
      </c>
    </row>
    <row r="218" spans="1:11" x14ac:dyDescent="0.25">
      <c r="A218" t="s">
        <v>140</v>
      </c>
      <c r="B218" t="s">
        <v>103</v>
      </c>
      <c r="C218" s="1">
        <v>2</v>
      </c>
      <c r="D218" s="1">
        <v>80</v>
      </c>
      <c r="E218" s="1">
        <v>3</v>
      </c>
      <c r="F218" t="s">
        <v>295</v>
      </c>
      <c r="G218" t="s">
        <v>14</v>
      </c>
      <c r="J218" s="1">
        <v>40</v>
      </c>
      <c r="K218">
        <f>J218/(D218/10000)</f>
        <v>5000</v>
      </c>
    </row>
    <row r="219" spans="1:11" x14ac:dyDescent="0.25">
      <c r="A219" t="s">
        <v>140</v>
      </c>
      <c r="B219" t="s">
        <v>103</v>
      </c>
      <c r="C219" s="1">
        <v>1</v>
      </c>
      <c r="D219" s="1">
        <v>100</v>
      </c>
      <c r="E219" s="1">
        <v>5</v>
      </c>
      <c r="F219" t="s">
        <v>13</v>
      </c>
      <c r="G219" t="s">
        <v>14</v>
      </c>
      <c r="J219" s="1">
        <v>75</v>
      </c>
      <c r="K219">
        <f>J219/(D219/10000)</f>
        <v>7500</v>
      </c>
    </row>
    <row r="220" spans="1:11" x14ac:dyDescent="0.25">
      <c r="A220" t="s">
        <v>141</v>
      </c>
      <c r="B220" t="s">
        <v>103</v>
      </c>
      <c r="C220" s="1">
        <v>2</v>
      </c>
      <c r="D220" s="1">
        <v>200</v>
      </c>
      <c r="E220" s="1">
        <v>5</v>
      </c>
      <c r="F220" t="s">
        <v>13</v>
      </c>
      <c r="G220" t="s">
        <v>14</v>
      </c>
      <c r="J220" s="1">
        <v>50</v>
      </c>
      <c r="K220">
        <f>J220/(D220/10000)</f>
        <v>2500</v>
      </c>
    </row>
    <row r="221" spans="1:11" x14ac:dyDescent="0.25">
      <c r="A221" t="s">
        <v>141</v>
      </c>
      <c r="B221" t="s">
        <v>103</v>
      </c>
      <c r="C221" s="1">
        <v>1</v>
      </c>
      <c r="D221" s="1">
        <v>100</v>
      </c>
      <c r="E221" s="1">
        <v>5</v>
      </c>
      <c r="F221" t="s">
        <v>25</v>
      </c>
      <c r="G221" t="s">
        <v>14</v>
      </c>
      <c r="J221" s="1">
        <v>50</v>
      </c>
      <c r="K221">
        <f>J221/(D221/10000)</f>
        <v>5000</v>
      </c>
    </row>
    <row r="222" spans="1:11" x14ac:dyDescent="0.25">
      <c r="A222" s="4" t="s">
        <v>306</v>
      </c>
      <c r="B222" s="4" t="s">
        <v>103</v>
      </c>
      <c r="C222" s="1">
        <v>1</v>
      </c>
      <c r="D222" s="1">
        <v>200</v>
      </c>
      <c r="E222" s="1">
        <v>10</v>
      </c>
      <c r="F222" s="1" t="s">
        <v>13</v>
      </c>
      <c r="G222" s="1" t="s">
        <v>14</v>
      </c>
      <c r="H222" s="1"/>
      <c r="I222" s="1"/>
      <c r="J222" s="1">
        <v>0</v>
      </c>
      <c r="K222">
        <v>0</v>
      </c>
    </row>
    <row r="223" spans="1:11" x14ac:dyDescent="0.25">
      <c r="A223" s="4" t="s">
        <v>306</v>
      </c>
      <c r="B223" s="4" t="s">
        <v>103</v>
      </c>
      <c r="C223" s="1">
        <v>2</v>
      </c>
      <c r="D223" s="5">
        <v>100</v>
      </c>
      <c r="E223" s="1">
        <v>0.5</v>
      </c>
      <c r="F223" s="1" t="s">
        <v>17</v>
      </c>
      <c r="G223" s="1" t="s">
        <v>14</v>
      </c>
      <c r="H223" s="1"/>
      <c r="I223" s="1"/>
      <c r="J223" s="1">
        <v>20</v>
      </c>
      <c r="K223">
        <v>2000</v>
      </c>
    </row>
    <row r="224" spans="1:11" x14ac:dyDescent="0.25">
      <c r="A224" t="s">
        <v>142</v>
      </c>
      <c r="B224" t="s">
        <v>103</v>
      </c>
      <c r="C224" s="1">
        <v>1</v>
      </c>
      <c r="D224" s="1">
        <v>600</v>
      </c>
      <c r="E224" s="1">
        <v>15</v>
      </c>
      <c r="F224" t="s">
        <v>13</v>
      </c>
      <c r="G224" t="s">
        <v>14</v>
      </c>
      <c r="J224" s="1">
        <v>200</v>
      </c>
      <c r="K224">
        <f>J224/(D224/10000)</f>
        <v>3333.3333333333335</v>
      </c>
    </row>
    <row r="225" spans="1:11" x14ac:dyDescent="0.25">
      <c r="A225" s="4" t="s">
        <v>307</v>
      </c>
      <c r="B225" s="4" t="s">
        <v>103</v>
      </c>
      <c r="C225" s="1">
        <v>1</v>
      </c>
      <c r="D225" s="1">
        <v>400</v>
      </c>
      <c r="E225" s="1">
        <v>5</v>
      </c>
      <c r="F225" s="1" t="s">
        <v>13</v>
      </c>
      <c r="G225" s="1" t="s">
        <v>14</v>
      </c>
      <c r="H225" s="1"/>
      <c r="I225" s="1"/>
      <c r="J225" s="1">
        <v>75</v>
      </c>
      <c r="K225">
        <v>1875</v>
      </c>
    </row>
    <row r="226" spans="1:11" x14ac:dyDescent="0.25">
      <c r="A226" s="4" t="s">
        <v>307</v>
      </c>
      <c r="B226" s="4" t="s">
        <v>103</v>
      </c>
      <c r="C226" s="1">
        <v>2</v>
      </c>
      <c r="D226" s="5">
        <v>200</v>
      </c>
      <c r="E226" s="1">
        <v>2.5</v>
      </c>
      <c r="F226" s="1" t="s">
        <v>17</v>
      </c>
      <c r="G226" s="1" t="s">
        <v>14</v>
      </c>
      <c r="H226" s="1"/>
      <c r="I226" s="1"/>
      <c r="J226" s="1">
        <v>30</v>
      </c>
      <c r="K226">
        <v>1500</v>
      </c>
    </row>
    <row r="227" spans="1:11" x14ac:dyDescent="0.25">
      <c r="A227" t="s">
        <v>143</v>
      </c>
      <c r="B227" t="s">
        <v>103</v>
      </c>
      <c r="C227" s="1">
        <v>1</v>
      </c>
      <c r="D227" s="1">
        <v>80</v>
      </c>
      <c r="E227" s="1">
        <v>15</v>
      </c>
      <c r="F227" t="s">
        <v>13</v>
      </c>
      <c r="G227" t="s">
        <v>14</v>
      </c>
      <c r="J227" s="1">
        <v>25</v>
      </c>
      <c r="K227">
        <f>J227/(D227/10000)</f>
        <v>3125</v>
      </c>
    </row>
    <row r="228" spans="1:11" x14ac:dyDescent="0.25">
      <c r="A228" t="s">
        <v>143</v>
      </c>
      <c r="B228" t="s">
        <v>103</v>
      </c>
      <c r="C228" s="1">
        <v>2</v>
      </c>
      <c r="D228" s="1">
        <v>20</v>
      </c>
      <c r="E228" s="1">
        <v>4</v>
      </c>
      <c r="F228" t="s">
        <v>25</v>
      </c>
      <c r="G228" t="s">
        <v>14</v>
      </c>
      <c r="J228" s="1">
        <v>10</v>
      </c>
      <c r="K228">
        <f>J228/(D228/10000)</f>
        <v>5000</v>
      </c>
    </row>
    <row r="229" spans="1:11" x14ac:dyDescent="0.25">
      <c r="A229" s="4" t="s">
        <v>308</v>
      </c>
      <c r="B229" s="4" t="s">
        <v>103</v>
      </c>
      <c r="C229" s="1">
        <v>1</v>
      </c>
      <c r="D229" s="5">
        <v>2000</v>
      </c>
      <c r="E229" s="1">
        <v>10</v>
      </c>
      <c r="F229" s="1" t="s">
        <v>13</v>
      </c>
      <c r="G229" s="1" t="s">
        <v>14</v>
      </c>
      <c r="H229" s="1"/>
      <c r="I229" s="1"/>
      <c r="J229" s="1">
        <v>150</v>
      </c>
      <c r="K229">
        <v>750</v>
      </c>
    </row>
    <row r="230" spans="1:11" x14ac:dyDescent="0.25">
      <c r="A230" s="4" t="s">
        <v>308</v>
      </c>
      <c r="B230" s="4" t="s">
        <v>103</v>
      </c>
      <c r="C230" s="1">
        <v>2</v>
      </c>
      <c r="D230" s="5">
        <v>200</v>
      </c>
      <c r="E230" s="1">
        <v>0.5</v>
      </c>
      <c r="F230" s="1" t="s">
        <v>17</v>
      </c>
      <c r="G230" s="1" t="s">
        <v>15</v>
      </c>
      <c r="H230" s="1" t="s">
        <v>18</v>
      </c>
      <c r="I230" s="1" t="s">
        <v>342</v>
      </c>
      <c r="J230" s="1">
        <v>20</v>
      </c>
      <c r="K230">
        <v>1000</v>
      </c>
    </row>
    <row r="231" spans="1:11" x14ac:dyDescent="0.25">
      <c r="A231" s="4" t="s">
        <v>309</v>
      </c>
      <c r="B231" s="4"/>
      <c r="C231" s="1">
        <v>1</v>
      </c>
      <c r="D231" s="5">
        <v>1500</v>
      </c>
      <c r="E231" s="1">
        <v>15</v>
      </c>
      <c r="F231" s="1" t="s">
        <v>13</v>
      </c>
      <c r="G231" s="1" t="s">
        <v>15</v>
      </c>
      <c r="H231" s="1" t="s">
        <v>131</v>
      </c>
      <c r="I231" s="1">
        <v>90</v>
      </c>
      <c r="J231" s="1">
        <v>250</v>
      </c>
      <c r="K231">
        <v>1666.6666666666667</v>
      </c>
    </row>
    <row r="232" spans="1:11" x14ac:dyDescent="0.25">
      <c r="A232" s="4" t="s">
        <v>309</v>
      </c>
      <c r="B232" s="4"/>
      <c r="C232" s="1">
        <v>2</v>
      </c>
      <c r="D232" s="1">
        <v>25</v>
      </c>
      <c r="E232" s="1">
        <v>0.25</v>
      </c>
      <c r="F232" s="1" t="s">
        <v>17</v>
      </c>
      <c r="G232" s="1" t="s">
        <v>15</v>
      </c>
      <c r="H232" s="1" t="s">
        <v>131</v>
      </c>
      <c r="I232" s="1">
        <v>10</v>
      </c>
      <c r="J232" s="1">
        <v>5</v>
      </c>
      <c r="K232">
        <v>2000</v>
      </c>
    </row>
    <row r="233" spans="1:11" x14ac:dyDescent="0.25">
      <c r="A233" t="s">
        <v>144</v>
      </c>
      <c r="B233" t="s">
        <v>103</v>
      </c>
      <c r="C233" s="1">
        <v>1</v>
      </c>
      <c r="D233" s="1">
        <v>100</v>
      </c>
      <c r="E233" s="1">
        <v>10</v>
      </c>
      <c r="F233" t="s">
        <v>13</v>
      </c>
      <c r="G233" t="s">
        <v>14</v>
      </c>
      <c r="J233" s="1">
        <v>10</v>
      </c>
      <c r="K233">
        <f>J233/(D233/10000)</f>
        <v>1000</v>
      </c>
    </row>
    <row r="234" spans="1:11" x14ac:dyDescent="0.25">
      <c r="A234" t="s">
        <v>144</v>
      </c>
      <c r="B234" t="s">
        <v>103</v>
      </c>
      <c r="C234" s="1">
        <v>2</v>
      </c>
      <c r="D234" s="1">
        <v>75</v>
      </c>
      <c r="E234" s="1">
        <v>0.75</v>
      </c>
      <c r="F234" t="s">
        <v>17</v>
      </c>
      <c r="G234" t="s">
        <v>14</v>
      </c>
      <c r="J234" s="1">
        <v>10</v>
      </c>
      <c r="K234">
        <f>J234/(D234/10000)</f>
        <v>1333.3333333333335</v>
      </c>
    </row>
    <row r="235" spans="1:11" x14ac:dyDescent="0.25">
      <c r="A235" t="s">
        <v>145</v>
      </c>
      <c r="B235" t="s">
        <v>103</v>
      </c>
      <c r="C235" s="1">
        <v>1</v>
      </c>
      <c r="D235" s="1">
        <v>40</v>
      </c>
      <c r="E235" s="1">
        <v>2</v>
      </c>
      <c r="F235" t="s">
        <v>295</v>
      </c>
      <c r="G235" t="s">
        <v>14</v>
      </c>
      <c r="J235" s="1">
        <v>10</v>
      </c>
      <c r="K235">
        <f>J235/(D235/10000)</f>
        <v>2500</v>
      </c>
    </row>
    <row r="236" spans="1:11" x14ac:dyDescent="0.25">
      <c r="A236" s="4" t="s">
        <v>310</v>
      </c>
      <c r="B236" s="4" t="s">
        <v>103</v>
      </c>
      <c r="C236" s="1">
        <v>1</v>
      </c>
      <c r="D236" s="5">
        <v>1500</v>
      </c>
      <c r="E236" s="1">
        <v>10</v>
      </c>
      <c r="F236" s="1" t="s">
        <v>13</v>
      </c>
      <c r="G236" s="1" t="s">
        <v>14</v>
      </c>
      <c r="H236" s="1"/>
      <c r="I236" s="1"/>
      <c r="J236" s="1">
        <v>35.5</v>
      </c>
      <c r="K236">
        <v>236.66666666666669</v>
      </c>
    </row>
    <row r="237" spans="1:11" x14ac:dyDescent="0.25">
      <c r="A237" s="4" t="s">
        <v>311</v>
      </c>
      <c r="B237" s="4" t="s">
        <v>103</v>
      </c>
      <c r="C237" s="1">
        <v>1</v>
      </c>
      <c r="D237" s="5">
        <v>100</v>
      </c>
      <c r="E237" s="1">
        <v>0.5</v>
      </c>
      <c r="F237" s="1" t="s">
        <v>13</v>
      </c>
      <c r="G237" s="1" t="s">
        <v>14</v>
      </c>
      <c r="H237" s="1"/>
      <c r="I237" s="1"/>
      <c r="J237" s="1">
        <v>37.5</v>
      </c>
      <c r="K237">
        <v>3750</v>
      </c>
    </row>
    <row r="238" spans="1:11" x14ac:dyDescent="0.25">
      <c r="A238" s="4" t="s">
        <v>312</v>
      </c>
      <c r="B238" s="4" t="s">
        <v>103</v>
      </c>
      <c r="C238" s="1">
        <v>1</v>
      </c>
      <c r="D238" s="5">
        <v>2000</v>
      </c>
      <c r="E238" s="1">
        <v>15</v>
      </c>
      <c r="F238" s="1" t="s">
        <v>13</v>
      </c>
      <c r="G238" s="1" t="s">
        <v>14</v>
      </c>
      <c r="H238" s="1"/>
      <c r="I238" s="1"/>
      <c r="J238" s="1">
        <v>250</v>
      </c>
      <c r="K238">
        <v>1250</v>
      </c>
    </row>
    <row r="239" spans="1:11" x14ac:dyDescent="0.25">
      <c r="A239" s="4" t="s">
        <v>313</v>
      </c>
      <c r="B239" s="4" t="s">
        <v>103</v>
      </c>
      <c r="C239" s="1">
        <v>1</v>
      </c>
      <c r="D239" s="5">
        <v>1000</v>
      </c>
      <c r="E239" s="1">
        <v>10</v>
      </c>
      <c r="F239" s="1" t="s">
        <v>13</v>
      </c>
      <c r="G239" s="1" t="s">
        <v>14</v>
      </c>
      <c r="H239" s="1"/>
      <c r="I239" s="1"/>
      <c r="J239" s="1">
        <v>50</v>
      </c>
      <c r="K239">
        <v>500</v>
      </c>
    </row>
    <row r="240" spans="1:11" x14ac:dyDescent="0.25">
      <c r="A240" t="s">
        <v>146</v>
      </c>
      <c r="B240" t="s">
        <v>103</v>
      </c>
      <c r="C240" s="1">
        <v>1</v>
      </c>
      <c r="D240" s="1">
        <v>200</v>
      </c>
      <c r="E240" s="1">
        <v>20</v>
      </c>
      <c r="F240" t="s">
        <v>13</v>
      </c>
      <c r="G240" t="s">
        <v>14</v>
      </c>
      <c r="J240" s="1">
        <v>87.5</v>
      </c>
      <c r="K240">
        <f>J240/(D240/10000)</f>
        <v>4375</v>
      </c>
    </row>
    <row r="241" spans="1:11" x14ac:dyDescent="0.25">
      <c r="A241" t="s">
        <v>147</v>
      </c>
      <c r="B241" t="s">
        <v>103</v>
      </c>
      <c r="C241" s="1">
        <v>1</v>
      </c>
      <c r="D241" s="1">
        <v>200</v>
      </c>
      <c r="E241" s="1">
        <v>10</v>
      </c>
      <c r="F241" t="s">
        <v>295</v>
      </c>
      <c r="G241" t="s">
        <v>14</v>
      </c>
      <c r="J241" s="1">
        <v>50</v>
      </c>
      <c r="K241">
        <f>J241/(D241/10000)</f>
        <v>2500</v>
      </c>
    </row>
    <row r="242" spans="1:11" x14ac:dyDescent="0.25">
      <c r="A242" t="s">
        <v>147</v>
      </c>
      <c r="B242" t="s">
        <v>103</v>
      </c>
      <c r="C242" s="1">
        <v>2</v>
      </c>
      <c r="D242" s="1">
        <v>400</v>
      </c>
      <c r="E242" s="1">
        <v>22</v>
      </c>
      <c r="F242" t="s">
        <v>13</v>
      </c>
      <c r="G242" t="s">
        <v>14</v>
      </c>
      <c r="J242" s="1">
        <v>225</v>
      </c>
      <c r="K242">
        <f>J242/(D242/10000)</f>
        <v>5625</v>
      </c>
    </row>
    <row r="243" spans="1:11" x14ac:dyDescent="0.25">
      <c r="A243" t="s">
        <v>148</v>
      </c>
      <c r="B243" t="s">
        <v>103</v>
      </c>
      <c r="C243" s="1">
        <v>1</v>
      </c>
      <c r="D243" s="1">
        <v>80</v>
      </c>
      <c r="E243" s="1">
        <v>2</v>
      </c>
      <c r="F243" t="s">
        <v>25</v>
      </c>
      <c r="G243" t="s">
        <v>14</v>
      </c>
      <c r="J243" s="1">
        <v>20</v>
      </c>
      <c r="K243">
        <f>J243/(D243/10000)</f>
        <v>2500</v>
      </c>
    </row>
    <row r="244" spans="1:11" x14ac:dyDescent="0.25">
      <c r="A244" t="s">
        <v>148</v>
      </c>
      <c r="B244" t="s">
        <v>103</v>
      </c>
      <c r="C244" s="1">
        <v>2</v>
      </c>
      <c r="D244" s="1">
        <v>200</v>
      </c>
      <c r="E244" s="1">
        <v>25</v>
      </c>
      <c r="F244" t="s">
        <v>13</v>
      </c>
      <c r="G244" t="s">
        <v>14</v>
      </c>
      <c r="J244" s="1">
        <v>125</v>
      </c>
      <c r="K244">
        <f>J244/(D244/10000)</f>
        <v>6250</v>
      </c>
    </row>
    <row r="245" spans="1:11" x14ac:dyDescent="0.25">
      <c r="A245" t="s">
        <v>149</v>
      </c>
      <c r="B245" t="s">
        <v>103</v>
      </c>
      <c r="C245" s="1">
        <v>1</v>
      </c>
      <c r="D245" s="1">
        <v>40</v>
      </c>
      <c r="E245" s="1">
        <v>1</v>
      </c>
      <c r="F245" t="s">
        <v>25</v>
      </c>
      <c r="G245" t="s">
        <v>14</v>
      </c>
      <c r="J245" s="1">
        <v>5</v>
      </c>
      <c r="K245">
        <f>J245/(D245/10000)</f>
        <v>1250</v>
      </c>
    </row>
    <row r="246" spans="1:11" x14ac:dyDescent="0.25">
      <c r="A246" t="s">
        <v>149</v>
      </c>
      <c r="B246" t="s">
        <v>103</v>
      </c>
      <c r="C246" s="1">
        <v>2</v>
      </c>
      <c r="D246" s="1">
        <v>400</v>
      </c>
      <c r="E246" s="1">
        <v>20</v>
      </c>
      <c r="F246" t="s">
        <v>13</v>
      </c>
      <c r="G246" t="s">
        <v>14</v>
      </c>
      <c r="J246" s="1">
        <v>50</v>
      </c>
      <c r="K246">
        <f>J246/(D246/10000)</f>
        <v>1250</v>
      </c>
    </row>
    <row r="247" spans="1:11" x14ac:dyDescent="0.25">
      <c r="A247" t="s">
        <v>150</v>
      </c>
      <c r="B247" t="s">
        <v>103</v>
      </c>
      <c r="C247" s="1">
        <v>1</v>
      </c>
      <c r="D247" s="1">
        <v>40</v>
      </c>
      <c r="E247" s="1">
        <v>2.5</v>
      </c>
      <c r="F247" t="s">
        <v>17</v>
      </c>
      <c r="G247" t="s">
        <v>14</v>
      </c>
      <c r="J247" s="1">
        <v>5</v>
      </c>
      <c r="K247">
        <f>J247/(D247/10000)</f>
        <v>1250</v>
      </c>
    </row>
    <row r="248" spans="1:11" x14ac:dyDescent="0.25">
      <c r="A248" t="s">
        <v>150</v>
      </c>
      <c r="B248" t="s">
        <v>103</v>
      </c>
      <c r="C248" s="1">
        <v>3</v>
      </c>
      <c r="D248" s="1">
        <v>40</v>
      </c>
      <c r="E248" s="1">
        <v>1</v>
      </c>
      <c r="F248" t="s">
        <v>25</v>
      </c>
      <c r="G248" t="s">
        <v>15</v>
      </c>
      <c r="H248" t="s">
        <v>131</v>
      </c>
      <c r="I248" s="1">
        <v>50</v>
      </c>
      <c r="J248" s="1">
        <v>10</v>
      </c>
      <c r="K248">
        <f>J248/(D248/10000)</f>
        <v>2500</v>
      </c>
    </row>
    <row r="249" spans="1:11" x14ac:dyDescent="0.25">
      <c r="A249" t="s">
        <v>150</v>
      </c>
      <c r="B249" t="s">
        <v>103</v>
      </c>
      <c r="C249" s="1">
        <v>2</v>
      </c>
      <c r="D249" s="1">
        <v>200</v>
      </c>
      <c r="E249" s="1">
        <v>20</v>
      </c>
      <c r="F249" t="s">
        <v>13</v>
      </c>
      <c r="G249" t="s">
        <v>14</v>
      </c>
      <c r="J249" s="1">
        <v>150</v>
      </c>
      <c r="K249">
        <f>J249/(D249/10000)</f>
        <v>7500</v>
      </c>
    </row>
    <row r="250" spans="1:11" x14ac:dyDescent="0.25">
      <c r="A250" s="4" t="s">
        <v>314</v>
      </c>
      <c r="B250" s="4" t="s">
        <v>103</v>
      </c>
      <c r="C250" s="1">
        <v>1</v>
      </c>
      <c r="D250" s="5">
        <v>800</v>
      </c>
      <c r="E250" s="1">
        <v>5</v>
      </c>
      <c r="F250" s="1" t="s">
        <v>25</v>
      </c>
      <c r="G250" s="1" t="s">
        <v>14</v>
      </c>
      <c r="H250" s="1"/>
      <c r="I250" s="1"/>
      <c r="J250" s="1">
        <v>50</v>
      </c>
      <c r="K250">
        <v>625</v>
      </c>
    </row>
    <row r="251" spans="1:11" x14ac:dyDescent="0.25">
      <c r="A251" s="4" t="s">
        <v>314</v>
      </c>
      <c r="B251" s="4" t="s">
        <v>103</v>
      </c>
      <c r="C251" s="1">
        <v>2</v>
      </c>
      <c r="D251" s="5">
        <v>4000</v>
      </c>
      <c r="E251" s="1">
        <v>30</v>
      </c>
      <c r="F251" s="1" t="s">
        <v>13</v>
      </c>
      <c r="G251" s="1" t="s">
        <v>14</v>
      </c>
      <c r="H251" s="1"/>
      <c r="I251" s="1"/>
      <c r="J251" s="1">
        <v>450</v>
      </c>
      <c r="K251">
        <v>1125</v>
      </c>
    </row>
    <row r="252" spans="1:11" x14ac:dyDescent="0.25">
      <c r="A252" s="4" t="s">
        <v>314</v>
      </c>
      <c r="B252" s="4" t="s">
        <v>103</v>
      </c>
      <c r="C252" s="1">
        <v>3</v>
      </c>
      <c r="D252" s="5">
        <v>2000</v>
      </c>
      <c r="E252" s="1">
        <v>15</v>
      </c>
      <c r="F252" s="1" t="s">
        <v>295</v>
      </c>
      <c r="G252" s="1" t="s">
        <v>15</v>
      </c>
      <c r="H252" s="1" t="s">
        <v>131</v>
      </c>
      <c r="I252" s="1">
        <v>50</v>
      </c>
      <c r="J252" s="1">
        <v>90</v>
      </c>
      <c r="K252">
        <v>450</v>
      </c>
    </row>
    <row r="253" spans="1:11" x14ac:dyDescent="0.25">
      <c r="A253" s="4" t="s">
        <v>315</v>
      </c>
      <c r="B253" s="4" t="s">
        <v>103</v>
      </c>
      <c r="C253" s="1">
        <v>1</v>
      </c>
      <c r="D253" s="5">
        <v>800</v>
      </c>
      <c r="E253" s="1">
        <v>5</v>
      </c>
      <c r="F253" s="1" t="s">
        <v>25</v>
      </c>
      <c r="G253" s="1" t="s">
        <v>14</v>
      </c>
      <c r="H253" s="1"/>
      <c r="I253" s="1"/>
      <c r="J253" s="1">
        <v>30</v>
      </c>
      <c r="K253">
        <v>375</v>
      </c>
    </row>
    <row r="254" spans="1:11" x14ac:dyDescent="0.25">
      <c r="A254" s="4" t="s">
        <v>315</v>
      </c>
      <c r="B254" s="4" t="s">
        <v>103</v>
      </c>
      <c r="C254" s="1">
        <v>2</v>
      </c>
      <c r="D254" s="5">
        <v>1000</v>
      </c>
      <c r="E254" s="1">
        <v>10</v>
      </c>
      <c r="F254" s="1" t="s">
        <v>295</v>
      </c>
      <c r="G254" s="1" t="s">
        <v>15</v>
      </c>
      <c r="H254" s="1" t="s">
        <v>131</v>
      </c>
      <c r="I254" s="1">
        <v>50</v>
      </c>
      <c r="J254" s="1">
        <v>75</v>
      </c>
      <c r="K254">
        <v>750</v>
      </c>
    </row>
    <row r="255" spans="1:11" x14ac:dyDescent="0.25">
      <c r="A255" s="4" t="s">
        <v>315</v>
      </c>
      <c r="B255" s="4" t="s">
        <v>103</v>
      </c>
      <c r="C255" s="1">
        <v>3</v>
      </c>
      <c r="D255" s="5">
        <v>4000</v>
      </c>
      <c r="E255" s="1">
        <v>20</v>
      </c>
      <c r="F255" s="1" t="s">
        <v>13</v>
      </c>
      <c r="G255" s="1" t="s">
        <v>14</v>
      </c>
      <c r="H255" s="1"/>
      <c r="I255" s="1"/>
      <c r="J255" s="1">
        <v>1500</v>
      </c>
      <c r="K255">
        <v>3750</v>
      </c>
    </row>
    <row r="256" spans="1:11" x14ac:dyDescent="0.25">
      <c r="A256" s="4" t="s">
        <v>316</v>
      </c>
      <c r="B256" s="4" t="s">
        <v>103</v>
      </c>
      <c r="C256" s="1">
        <v>1</v>
      </c>
      <c r="D256" s="5">
        <v>1250</v>
      </c>
      <c r="E256" s="1">
        <v>12.5</v>
      </c>
      <c r="F256" s="1" t="s">
        <v>13</v>
      </c>
      <c r="G256" s="1" t="s">
        <v>14</v>
      </c>
      <c r="H256" s="1"/>
      <c r="I256" s="1"/>
      <c r="J256" s="1">
        <v>125</v>
      </c>
      <c r="K256">
        <v>1000</v>
      </c>
    </row>
    <row r="257" spans="1:11" x14ac:dyDescent="0.25">
      <c r="A257" s="4" t="s">
        <v>317</v>
      </c>
      <c r="B257" s="4" t="s">
        <v>103</v>
      </c>
      <c r="C257" s="1">
        <v>1</v>
      </c>
      <c r="D257" s="1">
        <v>200</v>
      </c>
      <c r="E257" s="1">
        <v>10</v>
      </c>
      <c r="F257" s="1" t="s">
        <v>13</v>
      </c>
      <c r="G257" s="1" t="s">
        <v>14</v>
      </c>
      <c r="H257" s="1"/>
      <c r="I257" s="1"/>
      <c r="J257" s="1">
        <v>30</v>
      </c>
      <c r="K257">
        <v>1500</v>
      </c>
    </row>
    <row r="258" spans="1:11" x14ac:dyDescent="0.25">
      <c r="A258" s="4" t="s">
        <v>317</v>
      </c>
      <c r="B258" s="4" t="s">
        <v>103</v>
      </c>
      <c r="C258" s="1">
        <v>2</v>
      </c>
      <c r="D258" s="5">
        <v>1500</v>
      </c>
      <c r="E258" s="1">
        <v>10</v>
      </c>
      <c r="F258" s="1" t="s">
        <v>17</v>
      </c>
      <c r="G258" s="1" t="s">
        <v>14</v>
      </c>
      <c r="H258" s="1"/>
      <c r="I258" s="1"/>
      <c r="J258" s="1">
        <v>500</v>
      </c>
      <c r="K258">
        <v>3333.3333333333335</v>
      </c>
    </row>
    <row r="259" spans="1:11" x14ac:dyDescent="0.25">
      <c r="A259" s="4" t="s">
        <v>317</v>
      </c>
      <c r="B259" s="4" t="s">
        <v>103</v>
      </c>
      <c r="C259" s="1">
        <v>3</v>
      </c>
      <c r="D259" s="5">
        <v>100</v>
      </c>
      <c r="E259" s="1">
        <v>1</v>
      </c>
      <c r="F259" s="1" t="s">
        <v>295</v>
      </c>
      <c r="G259" s="1" t="s">
        <v>14</v>
      </c>
      <c r="H259" s="1"/>
      <c r="I259" s="1"/>
      <c r="J259" s="1">
        <v>10</v>
      </c>
      <c r="K259">
        <v>1000</v>
      </c>
    </row>
    <row r="260" spans="1:11" x14ac:dyDescent="0.25">
      <c r="A260" t="s">
        <v>151</v>
      </c>
      <c r="B260" t="s">
        <v>103</v>
      </c>
      <c r="C260" s="1">
        <v>1</v>
      </c>
      <c r="D260" s="1">
        <v>200</v>
      </c>
      <c r="E260" s="1">
        <v>2</v>
      </c>
      <c r="F260" t="s">
        <v>13</v>
      </c>
      <c r="G260" t="s">
        <v>14</v>
      </c>
      <c r="J260" s="1">
        <v>30</v>
      </c>
      <c r="K260">
        <f>J260/(D260/10000)</f>
        <v>1500</v>
      </c>
    </row>
    <row r="261" spans="1:11" x14ac:dyDescent="0.25">
      <c r="A261" t="s">
        <v>152</v>
      </c>
      <c r="B261" t="s">
        <v>103</v>
      </c>
      <c r="C261" s="1">
        <v>1</v>
      </c>
      <c r="D261" s="1">
        <v>75</v>
      </c>
      <c r="E261" s="1">
        <v>0.75</v>
      </c>
      <c r="F261" t="s">
        <v>13</v>
      </c>
      <c r="G261" t="s">
        <v>14</v>
      </c>
      <c r="J261" s="1">
        <v>0</v>
      </c>
      <c r="K261">
        <f>J261/(D261/10000)</f>
        <v>0</v>
      </c>
    </row>
    <row r="262" spans="1:11" x14ac:dyDescent="0.25">
      <c r="A262" t="s">
        <v>153</v>
      </c>
      <c r="B262" t="s">
        <v>12</v>
      </c>
      <c r="C262" s="1">
        <v>1</v>
      </c>
      <c r="D262" s="1">
        <v>400</v>
      </c>
      <c r="E262" s="1">
        <v>2</v>
      </c>
      <c r="F262" t="s">
        <v>17</v>
      </c>
      <c r="G262" t="s">
        <v>15</v>
      </c>
      <c r="I262" t="s">
        <v>154</v>
      </c>
      <c r="J262" s="1">
        <v>0</v>
      </c>
      <c r="K262">
        <f>J262/(D262/10000)</f>
        <v>0</v>
      </c>
    </row>
    <row r="263" spans="1:11" x14ac:dyDescent="0.25">
      <c r="A263" t="s">
        <v>153</v>
      </c>
      <c r="B263" t="s">
        <v>12</v>
      </c>
      <c r="C263" s="1">
        <v>2</v>
      </c>
      <c r="D263" s="1">
        <v>1000</v>
      </c>
      <c r="E263" s="1">
        <v>3</v>
      </c>
      <c r="F263" t="s">
        <v>295</v>
      </c>
      <c r="G263" t="s">
        <v>14</v>
      </c>
      <c r="J263" s="1">
        <v>20</v>
      </c>
      <c r="K263">
        <f>J263/(D263/10000)</f>
        <v>200</v>
      </c>
    </row>
    <row r="264" spans="1:11" x14ac:dyDescent="0.25">
      <c r="A264" t="s">
        <v>155</v>
      </c>
      <c r="B264" t="s">
        <v>103</v>
      </c>
      <c r="C264" s="1">
        <v>1</v>
      </c>
      <c r="D264" s="1">
        <v>400</v>
      </c>
      <c r="E264" s="1">
        <v>0.5</v>
      </c>
      <c r="F264" t="s">
        <v>13</v>
      </c>
      <c r="G264" t="s">
        <v>14</v>
      </c>
      <c r="J264" s="1">
        <v>20</v>
      </c>
      <c r="K264">
        <f>J264/(D264/10000)</f>
        <v>500</v>
      </c>
    </row>
    <row r="265" spans="1:11" x14ac:dyDescent="0.25">
      <c r="A265" s="4" t="s">
        <v>318</v>
      </c>
      <c r="B265" s="4" t="s">
        <v>12</v>
      </c>
      <c r="C265" s="1">
        <v>1</v>
      </c>
      <c r="D265" s="5">
        <v>1500</v>
      </c>
      <c r="E265" s="1">
        <v>10</v>
      </c>
      <c r="F265" s="1" t="s">
        <v>13</v>
      </c>
      <c r="G265" s="1" t="s">
        <v>14</v>
      </c>
      <c r="H265" s="1"/>
      <c r="I265" s="1"/>
      <c r="J265" s="1">
        <v>250</v>
      </c>
      <c r="K265">
        <v>1666.6666666666667</v>
      </c>
    </row>
    <row r="266" spans="1:11" x14ac:dyDescent="0.25">
      <c r="A266" s="4" t="s">
        <v>318</v>
      </c>
      <c r="B266" s="4" t="s">
        <v>12</v>
      </c>
      <c r="C266" s="1">
        <v>2</v>
      </c>
      <c r="D266" s="5">
        <v>4000</v>
      </c>
      <c r="E266" s="1">
        <v>20</v>
      </c>
      <c r="F266" s="1" t="s">
        <v>295</v>
      </c>
      <c r="G266" s="1" t="s">
        <v>14</v>
      </c>
      <c r="H266" s="1"/>
      <c r="I266" s="1"/>
      <c r="J266" s="1">
        <v>250</v>
      </c>
      <c r="K266">
        <v>625</v>
      </c>
    </row>
    <row r="267" spans="1:11" x14ac:dyDescent="0.25">
      <c r="A267" s="4" t="s">
        <v>318</v>
      </c>
      <c r="B267" s="4" t="s">
        <v>12</v>
      </c>
      <c r="C267" s="1">
        <v>3</v>
      </c>
      <c r="D267" s="5">
        <v>1000</v>
      </c>
      <c r="E267" s="1">
        <v>10</v>
      </c>
      <c r="F267" s="1" t="s">
        <v>25</v>
      </c>
      <c r="G267" s="1" t="s">
        <v>14</v>
      </c>
      <c r="H267" s="1"/>
      <c r="I267" s="1"/>
      <c r="J267" s="1">
        <v>80</v>
      </c>
      <c r="K267">
        <v>800</v>
      </c>
    </row>
    <row r="268" spans="1:11" x14ac:dyDescent="0.25">
      <c r="A268" t="s">
        <v>156</v>
      </c>
      <c r="B268" t="s">
        <v>123</v>
      </c>
      <c r="C268" s="1">
        <v>1</v>
      </c>
      <c r="D268" s="1">
        <v>400</v>
      </c>
      <c r="E268" s="1">
        <v>2</v>
      </c>
      <c r="F268" t="s">
        <v>25</v>
      </c>
      <c r="G268" t="s">
        <v>14</v>
      </c>
      <c r="J268" s="1">
        <v>10</v>
      </c>
      <c r="K268">
        <f>J268/(D268/10000)</f>
        <v>250</v>
      </c>
    </row>
    <row r="269" spans="1:11" x14ac:dyDescent="0.25">
      <c r="A269" t="s">
        <v>157</v>
      </c>
      <c r="B269" t="s">
        <v>123</v>
      </c>
      <c r="C269" s="1">
        <v>1</v>
      </c>
      <c r="D269" s="1">
        <v>300</v>
      </c>
      <c r="E269" s="1">
        <v>10</v>
      </c>
      <c r="F269" t="s">
        <v>13</v>
      </c>
      <c r="G269" t="s">
        <v>14</v>
      </c>
      <c r="J269" s="1">
        <v>150</v>
      </c>
      <c r="K269">
        <f>J269/(D269/10000)</f>
        <v>5000</v>
      </c>
    </row>
    <row r="270" spans="1:11" x14ac:dyDescent="0.25">
      <c r="A270" t="s">
        <v>158</v>
      </c>
      <c r="B270" t="s">
        <v>123</v>
      </c>
      <c r="C270" s="1">
        <v>1</v>
      </c>
      <c r="D270" s="1">
        <v>800</v>
      </c>
      <c r="E270" s="1">
        <v>5</v>
      </c>
      <c r="F270" t="s">
        <v>13</v>
      </c>
      <c r="G270" t="s">
        <v>14</v>
      </c>
      <c r="J270" s="1">
        <v>50</v>
      </c>
      <c r="K270">
        <f>J270/(D270/10000)</f>
        <v>625</v>
      </c>
    </row>
    <row r="271" spans="1:11" x14ac:dyDescent="0.25">
      <c r="A271" s="4" t="s">
        <v>319</v>
      </c>
      <c r="B271" s="4" t="s">
        <v>123</v>
      </c>
      <c r="C271" s="1">
        <v>1</v>
      </c>
      <c r="D271" s="5">
        <v>1100</v>
      </c>
      <c r="E271" s="1">
        <v>7</v>
      </c>
      <c r="F271" s="1" t="s">
        <v>25</v>
      </c>
      <c r="G271" s="1" t="s">
        <v>14</v>
      </c>
      <c r="H271" s="1"/>
      <c r="I271" s="1"/>
      <c r="J271" s="1">
        <v>125</v>
      </c>
      <c r="K271">
        <v>1136.3636363636363</v>
      </c>
    </row>
    <row r="272" spans="1:11" x14ac:dyDescent="0.25">
      <c r="A272" s="4" t="s">
        <v>319</v>
      </c>
      <c r="B272" s="4" t="s">
        <v>123</v>
      </c>
      <c r="C272" s="1">
        <v>2</v>
      </c>
      <c r="D272" s="5">
        <v>4000</v>
      </c>
      <c r="E272" s="1">
        <v>20</v>
      </c>
      <c r="F272" s="1" t="s">
        <v>13</v>
      </c>
      <c r="G272" s="1" t="s">
        <v>14</v>
      </c>
      <c r="H272" s="1"/>
      <c r="I272" s="1"/>
      <c r="J272" s="1">
        <v>350</v>
      </c>
      <c r="K272">
        <v>875</v>
      </c>
    </row>
    <row r="273" spans="1:11" x14ac:dyDescent="0.25">
      <c r="A273" s="4" t="s">
        <v>319</v>
      </c>
      <c r="B273" s="4" t="s">
        <v>123</v>
      </c>
      <c r="C273" s="1">
        <v>3</v>
      </c>
      <c r="D273" s="5">
        <v>500</v>
      </c>
      <c r="E273" s="1">
        <v>5</v>
      </c>
      <c r="F273" s="1" t="s">
        <v>295</v>
      </c>
      <c r="G273" s="1" t="s">
        <v>14</v>
      </c>
      <c r="H273" s="1"/>
      <c r="I273" s="1"/>
      <c r="J273" s="1">
        <v>20</v>
      </c>
      <c r="K273">
        <v>400</v>
      </c>
    </row>
    <row r="274" spans="1:11" x14ac:dyDescent="0.25">
      <c r="A274" s="4" t="s">
        <v>320</v>
      </c>
      <c r="B274" s="4" t="s">
        <v>123</v>
      </c>
      <c r="C274" s="1">
        <v>1</v>
      </c>
      <c r="D274" s="5">
        <v>1500</v>
      </c>
      <c r="E274" s="1">
        <v>15</v>
      </c>
      <c r="F274" s="1" t="s">
        <v>22</v>
      </c>
      <c r="G274" s="1" t="s">
        <v>14</v>
      </c>
      <c r="H274" s="1"/>
      <c r="I274" s="1"/>
      <c r="J274" s="1">
        <v>125</v>
      </c>
      <c r="K274">
        <v>833.33333333333337</v>
      </c>
    </row>
    <row r="275" spans="1:11" x14ac:dyDescent="0.25">
      <c r="A275" s="4" t="s">
        <v>320</v>
      </c>
      <c r="B275" s="4" t="s">
        <v>123</v>
      </c>
      <c r="C275" s="1">
        <v>2</v>
      </c>
      <c r="D275" s="5">
        <v>600</v>
      </c>
      <c r="E275" s="1">
        <v>5</v>
      </c>
      <c r="F275" s="1" t="s">
        <v>60</v>
      </c>
      <c r="G275" s="1" t="s">
        <v>14</v>
      </c>
      <c r="H275" s="1"/>
      <c r="I275" s="1"/>
      <c r="J275" s="1">
        <v>50</v>
      </c>
      <c r="K275">
        <v>833.33333333333337</v>
      </c>
    </row>
    <row r="276" spans="1:11" x14ac:dyDescent="0.25">
      <c r="A276" s="4" t="s">
        <v>320</v>
      </c>
      <c r="B276" s="4" t="s">
        <v>123</v>
      </c>
      <c r="C276" s="1">
        <v>3</v>
      </c>
      <c r="D276" s="5">
        <v>500</v>
      </c>
      <c r="E276" s="1">
        <v>5</v>
      </c>
      <c r="F276" s="1" t="s">
        <v>295</v>
      </c>
      <c r="G276" s="1" t="s">
        <v>14</v>
      </c>
      <c r="H276" s="1"/>
      <c r="I276" s="1"/>
      <c r="J276" s="1">
        <v>40</v>
      </c>
      <c r="K276">
        <v>800</v>
      </c>
    </row>
    <row r="277" spans="1:11" x14ac:dyDescent="0.25">
      <c r="A277" s="4" t="s">
        <v>321</v>
      </c>
      <c r="B277" s="4" t="s">
        <v>123</v>
      </c>
      <c r="C277" s="1">
        <v>1</v>
      </c>
      <c r="D277" s="5">
        <v>1500</v>
      </c>
      <c r="E277" s="1">
        <v>15</v>
      </c>
      <c r="F277" s="1" t="s">
        <v>13</v>
      </c>
      <c r="G277" s="1" t="s">
        <v>14</v>
      </c>
      <c r="H277" s="1"/>
      <c r="I277" s="1"/>
      <c r="J277" s="1">
        <v>175</v>
      </c>
      <c r="K277">
        <v>1166.6666666666667</v>
      </c>
    </row>
    <row r="278" spans="1:11" x14ac:dyDescent="0.25">
      <c r="A278" s="4" t="s">
        <v>321</v>
      </c>
      <c r="B278" s="4" t="s">
        <v>123</v>
      </c>
      <c r="C278" s="1">
        <v>2</v>
      </c>
      <c r="D278" s="5">
        <v>400</v>
      </c>
      <c r="E278" s="1">
        <v>5</v>
      </c>
      <c r="F278" s="1" t="s">
        <v>25</v>
      </c>
      <c r="G278" s="1" t="s">
        <v>14</v>
      </c>
      <c r="H278" s="1"/>
      <c r="I278" s="1"/>
      <c r="J278" s="1">
        <v>40</v>
      </c>
      <c r="K278">
        <v>1000</v>
      </c>
    </row>
    <row r="279" spans="1:11" x14ac:dyDescent="0.25">
      <c r="A279" s="4" t="s">
        <v>321</v>
      </c>
      <c r="B279" s="4" t="s">
        <v>123</v>
      </c>
      <c r="C279" s="1">
        <v>3</v>
      </c>
      <c r="D279" s="5">
        <v>200</v>
      </c>
      <c r="E279" s="1">
        <v>1</v>
      </c>
      <c r="F279" s="1" t="s">
        <v>17</v>
      </c>
      <c r="G279" s="1" t="s">
        <v>14</v>
      </c>
      <c r="H279" s="1"/>
      <c r="I279" s="1"/>
      <c r="J279" s="1">
        <v>20</v>
      </c>
      <c r="K279">
        <v>1000</v>
      </c>
    </row>
    <row r="280" spans="1:11" x14ac:dyDescent="0.25">
      <c r="A280" s="4" t="s">
        <v>322</v>
      </c>
      <c r="B280" s="4" t="s">
        <v>123</v>
      </c>
      <c r="C280" s="1">
        <v>1</v>
      </c>
      <c r="D280" s="5">
        <v>250</v>
      </c>
      <c r="E280" s="1">
        <v>5</v>
      </c>
      <c r="F280" s="1" t="s">
        <v>25</v>
      </c>
      <c r="G280" s="1" t="s">
        <v>14</v>
      </c>
      <c r="H280" s="1"/>
      <c r="I280" s="1"/>
      <c r="J280" s="1">
        <v>80</v>
      </c>
      <c r="K280">
        <v>3200</v>
      </c>
    </row>
    <row r="281" spans="1:11" x14ac:dyDescent="0.25">
      <c r="A281" s="4" t="s">
        <v>322</v>
      </c>
      <c r="B281" s="4" t="s">
        <v>123</v>
      </c>
      <c r="C281" s="1">
        <v>2</v>
      </c>
      <c r="D281" s="5">
        <v>900</v>
      </c>
      <c r="E281" s="1">
        <v>10</v>
      </c>
      <c r="F281" s="1" t="s">
        <v>295</v>
      </c>
      <c r="G281" s="1" t="s">
        <v>14</v>
      </c>
      <c r="H281" s="1"/>
      <c r="I281" s="1"/>
      <c r="J281" s="1">
        <v>150</v>
      </c>
      <c r="K281">
        <v>1666.6666666666667</v>
      </c>
    </row>
    <row r="282" spans="1:11" x14ac:dyDescent="0.25">
      <c r="A282" s="4" t="s">
        <v>322</v>
      </c>
      <c r="B282" s="4" t="s">
        <v>123</v>
      </c>
      <c r="C282" s="1">
        <v>3</v>
      </c>
      <c r="D282" s="5">
        <v>800</v>
      </c>
      <c r="E282" s="1">
        <v>5</v>
      </c>
      <c r="F282" s="1" t="s">
        <v>13</v>
      </c>
      <c r="G282" s="1" t="s">
        <v>14</v>
      </c>
      <c r="H282" s="1"/>
      <c r="I282" s="1"/>
      <c r="J282" s="1">
        <v>200</v>
      </c>
      <c r="K282">
        <v>2500</v>
      </c>
    </row>
    <row r="283" spans="1:11" x14ac:dyDescent="0.25">
      <c r="A283" s="4" t="s">
        <v>322</v>
      </c>
      <c r="B283" s="4" t="s">
        <v>123</v>
      </c>
      <c r="C283" s="1">
        <v>4</v>
      </c>
      <c r="D283" s="5">
        <v>1000</v>
      </c>
      <c r="E283" s="1">
        <v>10</v>
      </c>
      <c r="F283" s="1" t="s">
        <v>17</v>
      </c>
      <c r="G283" s="1" t="s">
        <v>14</v>
      </c>
      <c r="H283" s="1"/>
      <c r="I283" s="1"/>
      <c r="J283" s="1">
        <v>100</v>
      </c>
      <c r="K283">
        <v>1000</v>
      </c>
    </row>
    <row r="284" spans="1:11" x14ac:dyDescent="0.25">
      <c r="A284" s="4" t="s">
        <v>323</v>
      </c>
      <c r="B284" s="4" t="s">
        <v>123</v>
      </c>
      <c r="C284" s="1">
        <v>1</v>
      </c>
      <c r="D284" s="5">
        <v>2000</v>
      </c>
      <c r="E284" s="1">
        <v>20</v>
      </c>
      <c r="F284" s="1" t="s">
        <v>13</v>
      </c>
      <c r="G284" s="1" t="s">
        <v>14</v>
      </c>
      <c r="H284" s="1"/>
      <c r="I284" s="1"/>
      <c r="J284" s="1">
        <v>70</v>
      </c>
      <c r="K284">
        <v>350</v>
      </c>
    </row>
    <row r="285" spans="1:11" x14ac:dyDescent="0.25">
      <c r="A285" s="4" t="s">
        <v>323</v>
      </c>
      <c r="B285" s="4" t="s">
        <v>123</v>
      </c>
      <c r="C285" s="1">
        <v>2</v>
      </c>
      <c r="D285" s="5">
        <v>100</v>
      </c>
      <c r="E285" s="1">
        <v>1</v>
      </c>
      <c r="F285" s="1" t="s">
        <v>25</v>
      </c>
      <c r="G285" s="1" t="s">
        <v>14</v>
      </c>
      <c r="H285" s="1"/>
      <c r="I285" s="1"/>
      <c r="J285" s="1">
        <v>20</v>
      </c>
      <c r="K285">
        <v>2000</v>
      </c>
    </row>
    <row r="286" spans="1:11" x14ac:dyDescent="0.25">
      <c r="A286" s="4" t="s">
        <v>324</v>
      </c>
      <c r="B286" s="4" t="s">
        <v>123</v>
      </c>
      <c r="C286" s="1">
        <v>1</v>
      </c>
      <c r="D286" s="5">
        <v>500</v>
      </c>
      <c r="E286" s="1">
        <v>5</v>
      </c>
      <c r="F286" s="1" t="s">
        <v>295</v>
      </c>
      <c r="G286" s="1" t="s">
        <v>14</v>
      </c>
      <c r="H286" s="1"/>
      <c r="I286" s="1"/>
      <c r="J286" s="1">
        <v>40</v>
      </c>
      <c r="K286">
        <v>800</v>
      </c>
    </row>
    <row r="287" spans="1:11" x14ac:dyDescent="0.25">
      <c r="A287" s="4" t="s">
        <v>324</v>
      </c>
      <c r="B287" s="4" t="s">
        <v>123</v>
      </c>
      <c r="C287" s="1">
        <v>2</v>
      </c>
      <c r="D287" s="5">
        <v>100</v>
      </c>
      <c r="E287" s="1">
        <v>1</v>
      </c>
      <c r="F287" s="1" t="s">
        <v>17</v>
      </c>
      <c r="G287" s="1" t="s">
        <v>14</v>
      </c>
      <c r="H287" s="1"/>
      <c r="I287" s="1"/>
      <c r="J287" s="1">
        <v>20</v>
      </c>
      <c r="K287">
        <v>2000</v>
      </c>
    </row>
    <row r="288" spans="1:11" x14ac:dyDescent="0.25">
      <c r="A288" s="4" t="s">
        <v>324</v>
      </c>
      <c r="B288" s="4" t="s">
        <v>123</v>
      </c>
      <c r="C288" s="1">
        <v>3</v>
      </c>
      <c r="D288" s="5">
        <v>5000</v>
      </c>
      <c r="E288" s="1">
        <v>50</v>
      </c>
      <c r="F288" s="1" t="s">
        <v>13</v>
      </c>
      <c r="G288" s="1" t="s">
        <v>14</v>
      </c>
      <c r="H288" s="1"/>
      <c r="I288" s="1"/>
      <c r="J288" s="1">
        <v>250</v>
      </c>
      <c r="K288">
        <v>500</v>
      </c>
    </row>
    <row r="289" spans="1:11" x14ac:dyDescent="0.25">
      <c r="A289" s="4" t="s">
        <v>325</v>
      </c>
      <c r="B289" s="4" t="s">
        <v>123</v>
      </c>
      <c r="C289" s="1">
        <v>1</v>
      </c>
      <c r="D289" s="5">
        <v>1000</v>
      </c>
      <c r="E289" s="1">
        <v>5</v>
      </c>
      <c r="F289" s="1" t="s">
        <v>25</v>
      </c>
      <c r="G289" s="1" t="s">
        <v>14</v>
      </c>
      <c r="H289" s="1"/>
      <c r="I289" s="1"/>
      <c r="J289" s="1">
        <v>120</v>
      </c>
      <c r="K289">
        <v>1200</v>
      </c>
    </row>
    <row r="290" spans="1:11" x14ac:dyDescent="0.25">
      <c r="A290" s="4" t="s">
        <v>325</v>
      </c>
      <c r="B290" s="4" t="s">
        <v>123</v>
      </c>
      <c r="C290" s="1">
        <v>2</v>
      </c>
      <c r="D290" s="5">
        <v>2000</v>
      </c>
      <c r="E290" s="1">
        <v>20.5</v>
      </c>
      <c r="F290" s="1" t="s">
        <v>13</v>
      </c>
      <c r="G290" s="1" t="s">
        <v>14</v>
      </c>
      <c r="H290" s="1"/>
      <c r="I290" s="1"/>
      <c r="J290" s="1">
        <v>200</v>
      </c>
      <c r="K290">
        <v>1000</v>
      </c>
    </row>
    <row r="291" spans="1:11" x14ac:dyDescent="0.25">
      <c r="A291" s="4" t="s">
        <v>325</v>
      </c>
      <c r="B291" s="4" t="s">
        <v>123</v>
      </c>
      <c r="C291" s="1">
        <v>3</v>
      </c>
      <c r="D291" s="5">
        <v>400</v>
      </c>
      <c r="E291" s="1">
        <v>5</v>
      </c>
      <c r="F291" s="1" t="s">
        <v>295</v>
      </c>
      <c r="G291" s="1" t="s">
        <v>14</v>
      </c>
      <c r="H291" s="1"/>
      <c r="I291" s="1"/>
      <c r="J291" s="1">
        <v>60</v>
      </c>
      <c r="K291">
        <v>1500</v>
      </c>
    </row>
    <row r="292" spans="1:11" x14ac:dyDescent="0.25">
      <c r="A292" s="4" t="s">
        <v>326</v>
      </c>
      <c r="B292" s="4" t="s">
        <v>123</v>
      </c>
      <c r="C292" s="1">
        <v>1</v>
      </c>
      <c r="D292" s="5">
        <v>4000</v>
      </c>
      <c r="E292" s="1">
        <v>20.5</v>
      </c>
      <c r="F292" s="1" t="s">
        <v>13</v>
      </c>
      <c r="G292" s="1" t="s">
        <v>14</v>
      </c>
      <c r="H292" s="1"/>
      <c r="I292" s="1"/>
      <c r="J292" s="1">
        <v>300</v>
      </c>
      <c r="K292">
        <v>750</v>
      </c>
    </row>
    <row r="293" spans="1:11" x14ac:dyDescent="0.25">
      <c r="A293" s="4" t="s">
        <v>326</v>
      </c>
      <c r="B293" s="4" t="s">
        <v>123</v>
      </c>
      <c r="C293" s="1">
        <v>2</v>
      </c>
      <c r="D293" s="5">
        <v>150</v>
      </c>
      <c r="E293" s="1">
        <v>1.5</v>
      </c>
      <c r="F293" s="1" t="s">
        <v>295</v>
      </c>
      <c r="G293" s="1" t="s">
        <v>14</v>
      </c>
      <c r="H293" s="1"/>
      <c r="I293" s="1"/>
      <c r="J293" s="1">
        <v>40.5</v>
      </c>
      <c r="K293">
        <v>2700</v>
      </c>
    </row>
    <row r="294" spans="1:11" x14ac:dyDescent="0.25">
      <c r="A294" s="4" t="s">
        <v>326</v>
      </c>
      <c r="B294" s="4" t="s">
        <v>123</v>
      </c>
      <c r="C294" s="1">
        <v>3</v>
      </c>
      <c r="D294" s="5">
        <v>200</v>
      </c>
      <c r="E294" s="1">
        <v>1</v>
      </c>
      <c r="F294" s="1" t="s">
        <v>17</v>
      </c>
      <c r="G294" s="1" t="s">
        <v>14</v>
      </c>
      <c r="H294" s="1"/>
      <c r="I294" s="1"/>
      <c r="J294" s="1">
        <v>40</v>
      </c>
      <c r="K294">
        <v>2000</v>
      </c>
    </row>
    <row r="295" spans="1:11" x14ac:dyDescent="0.25">
      <c r="A295" s="4" t="s">
        <v>327</v>
      </c>
      <c r="B295" s="4" t="s">
        <v>123</v>
      </c>
      <c r="C295" s="1">
        <v>1</v>
      </c>
      <c r="D295" s="5">
        <v>4000</v>
      </c>
      <c r="E295" s="1">
        <v>20</v>
      </c>
      <c r="F295" s="1" t="s">
        <v>295</v>
      </c>
      <c r="G295" s="1" t="s">
        <v>14</v>
      </c>
      <c r="H295" s="1"/>
      <c r="I295" s="1"/>
      <c r="J295" s="1">
        <v>300</v>
      </c>
      <c r="K295">
        <v>750</v>
      </c>
    </row>
    <row r="296" spans="1:11" x14ac:dyDescent="0.25">
      <c r="A296" s="4" t="s">
        <v>327</v>
      </c>
      <c r="B296" s="4" t="s">
        <v>123</v>
      </c>
      <c r="C296" s="1">
        <v>2</v>
      </c>
      <c r="D296" s="5">
        <v>500</v>
      </c>
      <c r="E296" s="1">
        <v>5</v>
      </c>
      <c r="F296" s="1" t="s">
        <v>25</v>
      </c>
      <c r="G296" s="1" t="s">
        <v>14</v>
      </c>
      <c r="H296" s="1"/>
      <c r="I296" s="1"/>
      <c r="J296" s="1">
        <v>100</v>
      </c>
      <c r="K296">
        <v>2000</v>
      </c>
    </row>
    <row r="297" spans="1:11" x14ac:dyDescent="0.25">
      <c r="A297" s="4" t="s">
        <v>327</v>
      </c>
      <c r="B297" s="4" t="s">
        <v>123</v>
      </c>
      <c r="C297" s="1">
        <v>3</v>
      </c>
      <c r="D297" s="5">
        <v>2000</v>
      </c>
      <c r="E297" s="1">
        <v>15</v>
      </c>
      <c r="F297" s="1" t="s">
        <v>13</v>
      </c>
      <c r="G297" s="1" t="s">
        <v>14</v>
      </c>
      <c r="H297" s="1"/>
      <c r="I297" s="1"/>
      <c r="J297" s="1">
        <v>130</v>
      </c>
      <c r="K297">
        <v>650</v>
      </c>
    </row>
    <row r="298" spans="1:11" x14ac:dyDescent="0.25">
      <c r="A298" s="4" t="s">
        <v>328</v>
      </c>
      <c r="B298" s="4" t="s">
        <v>123</v>
      </c>
      <c r="C298" s="1">
        <v>1</v>
      </c>
      <c r="D298" s="5">
        <v>2000</v>
      </c>
      <c r="E298" s="1">
        <v>20</v>
      </c>
      <c r="F298" s="1" t="s">
        <v>13</v>
      </c>
      <c r="G298" s="1" t="s">
        <v>14</v>
      </c>
      <c r="H298" s="1"/>
      <c r="I298" s="1"/>
      <c r="J298" s="1">
        <v>300</v>
      </c>
      <c r="K298">
        <v>1500</v>
      </c>
    </row>
    <row r="299" spans="1:11" x14ac:dyDescent="0.25">
      <c r="A299" s="4" t="s">
        <v>328</v>
      </c>
      <c r="B299" s="4" t="s">
        <v>123</v>
      </c>
      <c r="C299" s="1">
        <v>2</v>
      </c>
      <c r="D299" s="5">
        <v>100</v>
      </c>
      <c r="E299" s="1">
        <v>1</v>
      </c>
      <c r="F299" s="1" t="s">
        <v>25</v>
      </c>
      <c r="G299" s="1" t="s">
        <v>14</v>
      </c>
      <c r="H299" s="1"/>
      <c r="I299" s="1"/>
      <c r="J299" s="1">
        <v>25</v>
      </c>
      <c r="K299">
        <v>2500</v>
      </c>
    </row>
    <row r="300" spans="1:11" x14ac:dyDescent="0.25">
      <c r="A300" s="4" t="s">
        <v>328</v>
      </c>
      <c r="B300" s="4" t="s">
        <v>123</v>
      </c>
      <c r="C300" s="1">
        <v>3</v>
      </c>
      <c r="D300" s="5">
        <v>100</v>
      </c>
      <c r="E300" s="1">
        <v>1</v>
      </c>
      <c r="F300" s="1" t="s">
        <v>295</v>
      </c>
      <c r="G300" s="1" t="s">
        <v>14</v>
      </c>
      <c r="H300" s="1"/>
      <c r="I300" s="1"/>
      <c r="J300" s="1">
        <v>20</v>
      </c>
      <c r="K300">
        <v>2000</v>
      </c>
    </row>
    <row r="301" spans="1:11" x14ac:dyDescent="0.25">
      <c r="A301" s="4" t="s">
        <v>329</v>
      </c>
      <c r="B301" s="4" t="s">
        <v>123</v>
      </c>
      <c r="C301" s="1">
        <v>1</v>
      </c>
      <c r="D301" s="5">
        <v>2000</v>
      </c>
      <c r="E301" s="1">
        <v>10</v>
      </c>
      <c r="F301" s="1" t="s">
        <v>25</v>
      </c>
      <c r="G301" s="1" t="s">
        <v>14</v>
      </c>
      <c r="H301" s="1"/>
      <c r="I301" s="1"/>
      <c r="J301" s="1">
        <v>50</v>
      </c>
      <c r="K301">
        <v>250</v>
      </c>
    </row>
    <row r="302" spans="1:11" x14ac:dyDescent="0.25">
      <c r="A302" s="4" t="s">
        <v>329</v>
      </c>
      <c r="B302" s="4" t="s">
        <v>123</v>
      </c>
      <c r="C302" s="1">
        <v>2</v>
      </c>
      <c r="D302" s="5">
        <v>6000</v>
      </c>
      <c r="E302" s="1">
        <v>25</v>
      </c>
      <c r="F302" s="1" t="s">
        <v>13</v>
      </c>
      <c r="G302" s="1" t="s">
        <v>14</v>
      </c>
      <c r="H302" s="1"/>
      <c r="I302" s="1"/>
      <c r="J302" s="1">
        <v>475</v>
      </c>
      <c r="K302">
        <v>791.66666666666674</v>
      </c>
    </row>
    <row r="303" spans="1:11" x14ac:dyDescent="0.25">
      <c r="A303" s="4" t="s">
        <v>329</v>
      </c>
      <c r="B303" s="4" t="s">
        <v>123</v>
      </c>
      <c r="C303" s="1">
        <v>3</v>
      </c>
      <c r="D303" s="5">
        <v>200</v>
      </c>
      <c r="E303" s="1">
        <v>2.5</v>
      </c>
      <c r="F303" s="1" t="s">
        <v>17</v>
      </c>
      <c r="G303" s="1" t="s">
        <v>14</v>
      </c>
      <c r="H303" s="1"/>
      <c r="I303" s="1"/>
      <c r="J303" s="1">
        <v>30</v>
      </c>
      <c r="K303">
        <v>1500</v>
      </c>
    </row>
    <row r="304" spans="1:11" x14ac:dyDescent="0.25">
      <c r="A304" s="4" t="s">
        <v>330</v>
      </c>
      <c r="B304" s="4" t="s">
        <v>123</v>
      </c>
      <c r="C304" s="1">
        <v>1</v>
      </c>
      <c r="D304" s="5">
        <v>100</v>
      </c>
      <c r="E304" s="1">
        <v>1</v>
      </c>
      <c r="F304" s="1" t="s">
        <v>295</v>
      </c>
      <c r="G304" s="1" t="s">
        <v>14</v>
      </c>
      <c r="H304" s="1"/>
      <c r="I304" s="1"/>
      <c r="J304" s="1">
        <v>10</v>
      </c>
      <c r="K304">
        <v>1000</v>
      </c>
    </row>
    <row r="305" spans="1:11" x14ac:dyDescent="0.25">
      <c r="A305" s="4" t="s">
        <v>330</v>
      </c>
      <c r="B305" s="4" t="s">
        <v>123</v>
      </c>
      <c r="C305" s="1">
        <v>2</v>
      </c>
      <c r="D305" s="5">
        <v>2000</v>
      </c>
      <c r="E305" s="1">
        <v>20</v>
      </c>
      <c r="F305" s="1" t="s">
        <v>13</v>
      </c>
      <c r="G305" s="1" t="s">
        <v>14</v>
      </c>
      <c r="H305" s="1"/>
      <c r="I305" s="1"/>
      <c r="J305" s="1">
        <v>200</v>
      </c>
      <c r="K305">
        <v>1000</v>
      </c>
    </row>
    <row r="306" spans="1:11" x14ac:dyDescent="0.25">
      <c r="A306" s="4" t="s">
        <v>331</v>
      </c>
      <c r="B306" s="4" t="s">
        <v>123</v>
      </c>
      <c r="C306" s="1">
        <v>1</v>
      </c>
      <c r="D306" s="5">
        <v>3200</v>
      </c>
      <c r="E306" s="1">
        <v>10</v>
      </c>
      <c r="F306" s="1" t="s">
        <v>295</v>
      </c>
      <c r="G306" s="1" t="s">
        <v>14</v>
      </c>
      <c r="H306" s="1"/>
      <c r="I306" s="1"/>
      <c r="J306" s="1">
        <v>200</v>
      </c>
      <c r="K306">
        <v>625</v>
      </c>
    </row>
    <row r="307" spans="1:11" x14ac:dyDescent="0.25">
      <c r="A307" s="4" t="s">
        <v>331</v>
      </c>
      <c r="B307" s="4" t="s">
        <v>123</v>
      </c>
      <c r="C307" s="1">
        <v>2</v>
      </c>
      <c r="D307" s="5">
        <v>3200</v>
      </c>
      <c r="E307" s="1">
        <v>20</v>
      </c>
      <c r="F307" s="1" t="s">
        <v>13</v>
      </c>
      <c r="G307" s="1" t="s">
        <v>14</v>
      </c>
      <c r="H307" s="1"/>
      <c r="I307" s="1"/>
      <c r="J307" s="1">
        <v>750</v>
      </c>
      <c r="K307">
        <v>2343.75</v>
      </c>
    </row>
    <row r="308" spans="1:11" x14ac:dyDescent="0.25">
      <c r="A308" s="4" t="s">
        <v>332</v>
      </c>
      <c r="B308" s="4" t="s">
        <v>123</v>
      </c>
      <c r="C308" s="1">
        <v>1</v>
      </c>
      <c r="D308" s="5">
        <v>400</v>
      </c>
      <c r="E308" s="1">
        <v>5</v>
      </c>
      <c r="F308" s="1" t="s">
        <v>295</v>
      </c>
      <c r="G308" s="1" t="s">
        <v>14</v>
      </c>
      <c r="H308" s="1"/>
      <c r="I308" s="1"/>
      <c r="J308" s="1">
        <v>25</v>
      </c>
      <c r="K308">
        <v>625</v>
      </c>
    </row>
    <row r="309" spans="1:11" x14ac:dyDescent="0.25">
      <c r="A309" s="4" t="s">
        <v>332</v>
      </c>
      <c r="B309" s="4" t="s">
        <v>123</v>
      </c>
      <c r="C309" s="1">
        <v>2</v>
      </c>
      <c r="D309" s="5">
        <v>4000</v>
      </c>
      <c r="E309" s="1">
        <v>20</v>
      </c>
      <c r="F309" s="1" t="s">
        <v>13</v>
      </c>
      <c r="G309" s="1" t="s">
        <v>14</v>
      </c>
      <c r="H309" s="1"/>
      <c r="I309" s="1"/>
      <c r="J309" s="1">
        <v>500</v>
      </c>
      <c r="K309">
        <v>1250</v>
      </c>
    </row>
    <row r="310" spans="1:11" x14ac:dyDescent="0.25">
      <c r="A310" s="4" t="s">
        <v>332</v>
      </c>
      <c r="B310" s="4" t="s">
        <v>123</v>
      </c>
      <c r="C310" s="1">
        <v>3</v>
      </c>
      <c r="D310" s="5">
        <v>150</v>
      </c>
      <c r="E310" s="1">
        <v>1</v>
      </c>
      <c r="F310" s="1" t="s">
        <v>17</v>
      </c>
      <c r="G310" s="1" t="s">
        <v>14</v>
      </c>
      <c r="H310" s="1"/>
      <c r="I310" s="1"/>
      <c r="J310" s="1">
        <v>40</v>
      </c>
      <c r="K310">
        <v>2666.666666666667</v>
      </c>
    </row>
    <row r="311" spans="1:11" x14ac:dyDescent="0.25">
      <c r="A311" s="4" t="s">
        <v>332</v>
      </c>
      <c r="B311" s="4" t="s">
        <v>123</v>
      </c>
      <c r="C311" s="1">
        <v>4</v>
      </c>
      <c r="D311" s="5">
        <v>1500</v>
      </c>
      <c r="E311" s="1">
        <v>10</v>
      </c>
      <c r="F311" s="1" t="s">
        <v>25</v>
      </c>
      <c r="G311" s="1" t="s">
        <v>14</v>
      </c>
      <c r="H311" s="1"/>
      <c r="I311" s="1"/>
      <c r="J311" s="1">
        <v>200</v>
      </c>
      <c r="K311">
        <v>1333.3333333333335</v>
      </c>
    </row>
    <row r="312" spans="1:11" x14ac:dyDescent="0.25">
      <c r="A312" t="s">
        <v>159</v>
      </c>
      <c r="B312" t="s">
        <v>123</v>
      </c>
      <c r="C312" s="1">
        <v>2</v>
      </c>
      <c r="D312" s="1">
        <v>200</v>
      </c>
      <c r="E312" s="1">
        <v>10</v>
      </c>
      <c r="F312" t="s">
        <v>13</v>
      </c>
      <c r="G312" t="s">
        <v>14</v>
      </c>
      <c r="J312" s="1">
        <v>50</v>
      </c>
      <c r="K312">
        <f>J312/(D312/10000)</f>
        <v>2500</v>
      </c>
    </row>
    <row r="313" spans="1:11" x14ac:dyDescent="0.25">
      <c r="A313" t="s">
        <v>159</v>
      </c>
      <c r="B313" t="s">
        <v>123</v>
      </c>
      <c r="C313" s="1">
        <v>3</v>
      </c>
      <c r="D313" s="1">
        <v>40</v>
      </c>
      <c r="E313" s="1">
        <v>1</v>
      </c>
      <c r="F313" t="s">
        <v>17</v>
      </c>
      <c r="G313" t="s">
        <v>14</v>
      </c>
      <c r="J313" s="1">
        <v>20</v>
      </c>
      <c r="K313">
        <f>J313/(D313/10000)</f>
        <v>5000</v>
      </c>
    </row>
    <row r="314" spans="1:11" x14ac:dyDescent="0.25">
      <c r="A314" t="s">
        <v>159</v>
      </c>
      <c r="B314" t="s">
        <v>123</v>
      </c>
      <c r="C314" s="1">
        <v>1</v>
      </c>
      <c r="D314" s="1">
        <v>200</v>
      </c>
      <c r="E314" s="1">
        <v>10</v>
      </c>
      <c r="F314" t="s">
        <v>295</v>
      </c>
      <c r="G314" t="s">
        <v>14</v>
      </c>
      <c r="J314" s="1">
        <v>150</v>
      </c>
      <c r="K314">
        <f>J314/(D314/10000)</f>
        <v>7500</v>
      </c>
    </row>
    <row r="315" spans="1:11" x14ac:dyDescent="0.25">
      <c r="A315" t="s">
        <v>160</v>
      </c>
      <c r="B315" t="s">
        <v>123</v>
      </c>
      <c r="C315" s="1">
        <v>1</v>
      </c>
      <c r="D315" s="1">
        <v>20</v>
      </c>
      <c r="E315" s="1">
        <v>1</v>
      </c>
      <c r="F315" t="s">
        <v>25</v>
      </c>
      <c r="G315" t="s">
        <v>14</v>
      </c>
      <c r="J315" s="1">
        <v>5</v>
      </c>
      <c r="K315">
        <f>J315/(D315/10000)</f>
        <v>2500</v>
      </c>
    </row>
    <row r="316" spans="1:11" x14ac:dyDescent="0.25">
      <c r="A316" t="s">
        <v>160</v>
      </c>
      <c r="B316" t="s">
        <v>123</v>
      </c>
      <c r="C316" s="1">
        <v>2</v>
      </c>
      <c r="D316" s="1">
        <v>100</v>
      </c>
      <c r="E316" s="1">
        <v>2</v>
      </c>
      <c r="F316" t="s">
        <v>13</v>
      </c>
      <c r="G316" t="s">
        <v>14</v>
      </c>
      <c r="J316" s="1">
        <v>25</v>
      </c>
      <c r="K316">
        <f>J316/(D316/10000)</f>
        <v>2500</v>
      </c>
    </row>
    <row r="317" spans="1:11" x14ac:dyDescent="0.25">
      <c r="A317" s="4" t="s">
        <v>333</v>
      </c>
      <c r="B317" s="4" t="s">
        <v>123</v>
      </c>
      <c r="C317" s="1">
        <v>1</v>
      </c>
      <c r="D317" s="5">
        <v>200</v>
      </c>
      <c r="E317" s="1">
        <v>2</v>
      </c>
      <c r="F317" s="1" t="s">
        <v>295</v>
      </c>
      <c r="G317" s="1" t="s">
        <v>14</v>
      </c>
      <c r="H317" s="1"/>
      <c r="I317" s="1"/>
      <c r="J317" s="1">
        <v>40</v>
      </c>
      <c r="K317">
        <v>2000</v>
      </c>
    </row>
    <row r="318" spans="1:11" x14ac:dyDescent="0.25">
      <c r="A318" s="4" t="s">
        <v>333</v>
      </c>
      <c r="B318" s="4" t="s">
        <v>123</v>
      </c>
      <c r="C318" s="1">
        <v>2</v>
      </c>
      <c r="D318" s="5">
        <v>300</v>
      </c>
      <c r="E318" s="1">
        <v>3</v>
      </c>
      <c r="F318" s="1" t="s">
        <v>17</v>
      </c>
      <c r="G318" s="1" t="s">
        <v>14</v>
      </c>
      <c r="H318" s="1"/>
      <c r="I318" s="1"/>
      <c r="J318" s="1">
        <v>40</v>
      </c>
      <c r="K318">
        <v>1333.3333333333335</v>
      </c>
    </row>
    <row r="319" spans="1:11" x14ac:dyDescent="0.25">
      <c r="A319" s="4" t="s">
        <v>333</v>
      </c>
      <c r="B319" s="4" t="s">
        <v>123</v>
      </c>
      <c r="C319" s="1">
        <v>3</v>
      </c>
      <c r="D319" s="5">
        <v>1000</v>
      </c>
      <c r="E319" s="1">
        <v>5</v>
      </c>
      <c r="F319" s="1" t="s">
        <v>13</v>
      </c>
      <c r="G319" s="1" t="s">
        <v>14</v>
      </c>
      <c r="H319" s="1"/>
      <c r="I319" s="1"/>
      <c r="J319" s="1">
        <v>100</v>
      </c>
      <c r="K319">
        <v>1000</v>
      </c>
    </row>
    <row r="320" spans="1:11" x14ac:dyDescent="0.25">
      <c r="A320" s="4" t="s">
        <v>333</v>
      </c>
      <c r="B320" s="4" t="s">
        <v>123</v>
      </c>
      <c r="C320" s="1">
        <v>4</v>
      </c>
      <c r="D320" s="5">
        <v>1000</v>
      </c>
      <c r="E320" s="1">
        <v>10</v>
      </c>
      <c r="F320" s="1" t="s">
        <v>25</v>
      </c>
      <c r="G320" s="1" t="s">
        <v>14</v>
      </c>
      <c r="H320" s="1"/>
      <c r="I320" s="1"/>
      <c r="J320" s="1">
        <v>150</v>
      </c>
      <c r="K320">
        <v>1500</v>
      </c>
    </row>
    <row r="321" spans="1:11" x14ac:dyDescent="0.25">
      <c r="A321" t="s">
        <v>161</v>
      </c>
      <c r="B321" t="s">
        <v>123</v>
      </c>
      <c r="C321" s="1">
        <v>1</v>
      </c>
      <c r="D321" s="1">
        <v>200</v>
      </c>
      <c r="E321" s="1">
        <v>2</v>
      </c>
      <c r="F321" t="s">
        <v>295</v>
      </c>
      <c r="G321" t="s">
        <v>14</v>
      </c>
      <c r="J321" s="1">
        <v>20</v>
      </c>
      <c r="K321">
        <f>J321/(D321/10000)</f>
        <v>1000</v>
      </c>
    </row>
    <row r="322" spans="1:11" x14ac:dyDescent="0.25">
      <c r="A322" t="s">
        <v>161</v>
      </c>
      <c r="B322" t="s">
        <v>123</v>
      </c>
      <c r="C322" s="1">
        <v>2</v>
      </c>
      <c r="D322" s="1">
        <v>2000</v>
      </c>
      <c r="E322" s="1">
        <v>20</v>
      </c>
      <c r="F322" t="s">
        <v>13</v>
      </c>
      <c r="G322" t="s">
        <v>14</v>
      </c>
      <c r="J322" s="1">
        <v>300</v>
      </c>
      <c r="K322">
        <f>J322/(D322/10000)</f>
        <v>1500</v>
      </c>
    </row>
    <row r="323" spans="1:11" x14ac:dyDescent="0.25">
      <c r="A323" t="s">
        <v>162</v>
      </c>
      <c r="B323" t="s">
        <v>123</v>
      </c>
      <c r="C323" s="1">
        <v>1</v>
      </c>
      <c r="D323" s="1">
        <v>800</v>
      </c>
      <c r="E323" s="1">
        <v>1</v>
      </c>
      <c r="F323" t="s">
        <v>295</v>
      </c>
      <c r="G323" t="s">
        <v>14</v>
      </c>
      <c r="J323" s="1">
        <v>15</v>
      </c>
      <c r="K323">
        <f>J323/(D323/10000)</f>
        <v>187.5</v>
      </c>
    </row>
    <row r="324" spans="1:11" x14ac:dyDescent="0.25">
      <c r="A324" t="s">
        <v>163</v>
      </c>
      <c r="B324" t="s">
        <v>123</v>
      </c>
      <c r="C324" s="1">
        <v>1</v>
      </c>
      <c r="D324" s="1">
        <v>800</v>
      </c>
      <c r="E324" s="1">
        <v>5</v>
      </c>
      <c r="F324" t="s">
        <v>295</v>
      </c>
      <c r="G324" t="s">
        <v>14</v>
      </c>
      <c r="J324" s="1">
        <v>20</v>
      </c>
      <c r="K324">
        <f>J324/(D324/10000)</f>
        <v>250</v>
      </c>
    </row>
    <row r="325" spans="1:11" x14ac:dyDescent="0.25">
      <c r="A325" t="s">
        <v>164</v>
      </c>
      <c r="B325" t="s">
        <v>123</v>
      </c>
      <c r="C325" s="1">
        <v>2</v>
      </c>
      <c r="D325" s="1">
        <v>160</v>
      </c>
      <c r="E325" s="1">
        <v>1</v>
      </c>
      <c r="F325" t="s">
        <v>13</v>
      </c>
      <c r="G325" t="s">
        <v>14</v>
      </c>
      <c r="J325" s="1">
        <v>10</v>
      </c>
      <c r="K325">
        <f>J325/(D325/10000)</f>
        <v>625</v>
      </c>
    </row>
    <row r="326" spans="1:11" x14ac:dyDescent="0.25">
      <c r="A326" t="s">
        <v>164</v>
      </c>
      <c r="B326" t="s">
        <v>123</v>
      </c>
      <c r="C326" s="1">
        <v>1</v>
      </c>
      <c r="D326" s="1">
        <v>80</v>
      </c>
      <c r="E326" s="1">
        <v>1</v>
      </c>
      <c r="F326" t="s">
        <v>295</v>
      </c>
      <c r="G326" t="s">
        <v>14</v>
      </c>
      <c r="J326" s="1">
        <v>10</v>
      </c>
      <c r="K326">
        <f>J326/(D326/10000)</f>
        <v>1250</v>
      </c>
    </row>
    <row r="327" spans="1:11" x14ac:dyDescent="0.25">
      <c r="A327" t="s">
        <v>165</v>
      </c>
      <c r="B327" t="s">
        <v>123</v>
      </c>
      <c r="C327" s="1">
        <v>1</v>
      </c>
      <c r="D327" s="1">
        <v>80</v>
      </c>
      <c r="E327" s="1">
        <v>1</v>
      </c>
      <c r="F327" t="s">
        <v>295</v>
      </c>
      <c r="G327" t="s">
        <v>14</v>
      </c>
      <c r="J327" s="1">
        <v>7.5</v>
      </c>
      <c r="K327">
        <f>J327/(D327/10000)</f>
        <v>937.5</v>
      </c>
    </row>
    <row r="328" spans="1:11" x14ac:dyDescent="0.25">
      <c r="A328" t="s">
        <v>165</v>
      </c>
      <c r="B328" t="s">
        <v>123</v>
      </c>
      <c r="C328" s="1">
        <v>2</v>
      </c>
      <c r="D328" s="1">
        <v>200</v>
      </c>
      <c r="E328" s="1">
        <v>15</v>
      </c>
      <c r="F328" t="s">
        <v>13</v>
      </c>
      <c r="G328" t="s">
        <v>14</v>
      </c>
      <c r="J328" s="1">
        <v>175</v>
      </c>
      <c r="K328">
        <f>J328/(D328/10000)</f>
        <v>8750</v>
      </c>
    </row>
    <row r="329" spans="1:11" x14ac:dyDescent="0.25">
      <c r="A329" t="s">
        <v>166</v>
      </c>
      <c r="B329" t="s">
        <v>123</v>
      </c>
      <c r="C329" s="1">
        <v>1</v>
      </c>
      <c r="D329" s="1">
        <v>500</v>
      </c>
      <c r="E329" s="1">
        <v>5</v>
      </c>
      <c r="F329" t="s">
        <v>295</v>
      </c>
      <c r="G329" t="s">
        <v>14</v>
      </c>
      <c r="J329" s="1">
        <v>40</v>
      </c>
      <c r="K329">
        <f>J329/(D329/10000)</f>
        <v>800</v>
      </c>
    </row>
    <row r="330" spans="1:11" x14ac:dyDescent="0.25">
      <c r="A330" s="4" t="s">
        <v>334</v>
      </c>
      <c r="B330" s="4" t="s">
        <v>103</v>
      </c>
      <c r="C330" s="1">
        <v>1</v>
      </c>
      <c r="D330" s="5">
        <v>600</v>
      </c>
      <c r="E330" s="1">
        <v>5</v>
      </c>
      <c r="F330" s="1" t="s">
        <v>13</v>
      </c>
      <c r="G330" s="1" t="s">
        <v>14</v>
      </c>
      <c r="H330" s="1"/>
      <c r="I330" s="1"/>
      <c r="J330" s="1">
        <v>50</v>
      </c>
      <c r="K330">
        <v>833.33333333333337</v>
      </c>
    </row>
    <row r="331" spans="1:11" x14ac:dyDescent="0.25">
      <c r="A331" s="4" t="s">
        <v>334</v>
      </c>
      <c r="B331" s="4" t="s">
        <v>103</v>
      </c>
      <c r="C331" s="1">
        <v>2</v>
      </c>
      <c r="D331" s="5">
        <v>100</v>
      </c>
      <c r="E331" s="1">
        <v>0.25</v>
      </c>
      <c r="F331" s="1" t="s">
        <v>17</v>
      </c>
      <c r="G331" s="1" t="s">
        <v>14</v>
      </c>
      <c r="H331" s="1"/>
      <c r="I331" s="1"/>
      <c r="J331" s="1">
        <v>20</v>
      </c>
      <c r="K331">
        <v>2000</v>
      </c>
    </row>
    <row r="332" spans="1:11" x14ac:dyDescent="0.25">
      <c r="A332" t="s">
        <v>167</v>
      </c>
      <c r="B332" t="s">
        <v>103</v>
      </c>
      <c r="C332" s="1">
        <v>2</v>
      </c>
      <c r="D332" s="1">
        <v>150</v>
      </c>
      <c r="E332" s="1">
        <v>3</v>
      </c>
      <c r="F332" t="s">
        <v>17</v>
      </c>
      <c r="G332" t="s">
        <v>15</v>
      </c>
      <c r="H332" t="s">
        <v>168</v>
      </c>
      <c r="I332" s="1">
        <v>0.13888888888888901</v>
      </c>
      <c r="J332" s="1">
        <v>30</v>
      </c>
      <c r="K332">
        <f>J332/(D332/10000)</f>
        <v>2000</v>
      </c>
    </row>
    <row r="333" spans="1:11" x14ac:dyDescent="0.25">
      <c r="A333" t="s">
        <v>167</v>
      </c>
      <c r="B333" t="s">
        <v>103</v>
      </c>
      <c r="C333" s="1">
        <v>1</v>
      </c>
      <c r="D333" s="1">
        <v>320</v>
      </c>
      <c r="E333" s="1">
        <v>10</v>
      </c>
      <c r="F333" t="s">
        <v>13</v>
      </c>
      <c r="G333" t="s">
        <v>14</v>
      </c>
      <c r="J333" s="1">
        <v>125</v>
      </c>
      <c r="K333">
        <f>J333/(D333/10000)</f>
        <v>3906.25</v>
      </c>
    </row>
    <row r="334" spans="1:11" x14ac:dyDescent="0.25">
      <c r="A334" t="s">
        <v>169</v>
      </c>
      <c r="B334" t="s">
        <v>103</v>
      </c>
      <c r="C334" s="1">
        <v>1</v>
      </c>
      <c r="D334" s="1">
        <v>120</v>
      </c>
      <c r="E334" s="1">
        <v>3</v>
      </c>
      <c r="F334" t="s">
        <v>17</v>
      </c>
      <c r="G334" t="s">
        <v>15</v>
      </c>
      <c r="H334" t="s">
        <v>168</v>
      </c>
      <c r="I334" s="1">
        <v>0.14236111111111099</v>
      </c>
      <c r="J334" s="1">
        <v>0</v>
      </c>
      <c r="K334">
        <f>J334/(D334/10000)</f>
        <v>0</v>
      </c>
    </row>
    <row r="335" spans="1:11" x14ac:dyDescent="0.25">
      <c r="A335" t="s">
        <v>169</v>
      </c>
      <c r="B335" t="s">
        <v>103</v>
      </c>
      <c r="C335" s="1">
        <v>2</v>
      </c>
      <c r="D335" s="1">
        <v>400</v>
      </c>
      <c r="E335" s="1">
        <v>5</v>
      </c>
      <c r="F335" t="s">
        <v>13</v>
      </c>
      <c r="G335" t="s">
        <v>14</v>
      </c>
      <c r="J335" s="1">
        <v>30</v>
      </c>
      <c r="K335">
        <f>J335/(D335/10000)</f>
        <v>750</v>
      </c>
    </row>
    <row r="336" spans="1:11" x14ac:dyDescent="0.25">
      <c r="A336" t="s">
        <v>170</v>
      </c>
      <c r="B336" t="s">
        <v>103</v>
      </c>
      <c r="C336" s="1">
        <v>2</v>
      </c>
      <c r="D336" s="1">
        <v>500</v>
      </c>
      <c r="E336" s="1">
        <v>0.5</v>
      </c>
      <c r="F336" t="s">
        <v>17</v>
      </c>
      <c r="G336" t="s">
        <v>15</v>
      </c>
      <c r="H336" t="s">
        <v>171</v>
      </c>
      <c r="I336" t="s">
        <v>172</v>
      </c>
      <c r="J336" s="1">
        <v>20</v>
      </c>
      <c r="K336">
        <f>J336/(D336/10000)</f>
        <v>400</v>
      </c>
    </row>
    <row r="337" spans="1:11" x14ac:dyDescent="0.25">
      <c r="A337" t="s">
        <v>170</v>
      </c>
      <c r="B337" t="s">
        <v>103</v>
      </c>
      <c r="C337" s="1">
        <v>3</v>
      </c>
      <c r="D337" s="1">
        <v>200</v>
      </c>
      <c r="E337" s="1">
        <v>2</v>
      </c>
      <c r="F337" t="s">
        <v>295</v>
      </c>
      <c r="G337" t="s">
        <v>15</v>
      </c>
      <c r="H337" t="s">
        <v>173</v>
      </c>
      <c r="I337" s="3">
        <v>4.5138888888888902E-2</v>
      </c>
      <c r="J337" s="1">
        <v>10</v>
      </c>
      <c r="K337">
        <f>J337/(D337/10000)</f>
        <v>500</v>
      </c>
    </row>
    <row r="338" spans="1:11" x14ac:dyDescent="0.25">
      <c r="A338" t="s">
        <v>170</v>
      </c>
      <c r="B338" t="s">
        <v>103</v>
      </c>
      <c r="C338" s="1">
        <v>1</v>
      </c>
      <c r="D338" s="1">
        <v>500</v>
      </c>
      <c r="E338" s="1">
        <v>14.5</v>
      </c>
      <c r="F338" t="s">
        <v>13</v>
      </c>
      <c r="G338" t="s">
        <v>14</v>
      </c>
      <c r="J338" s="1">
        <v>300</v>
      </c>
      <c r="K338">
        <f>J338/(D338/10000)</f>
        <v>6000</v>
      </c>
    </row>
    <row r="339" spans="1:11" x14ac:dyDescent="0.25">
      <c r="A339" s="4" t="s">
        <v>335</v>
      </c>
      <c r="B339" s="4" t="s">
        <v>103</v>
      </c>
      <c r="C339" s="1">
        <v>1</v>
      </c>
      <c r="D339" s="5">
        <v>4000</v>
      </c>
      <c r="E339" s="1">
        <v>20</v>
      </c>
      <c r="F339" s="1" t="s">
        <v>13</v>
      </c>
      <c r="G339" s="1" t="s">
        <v>14</v>
      </c>
      <c r="H339" s="1"/>
      <c r="I339" s="1"/>
      <c r="J339" s="1">
        <v>450</v>
      </c>
      <c r="K339">
        <v>1125</v>
      </c>
    </row>
    <row r="340" spans="1:11" x14ac:dyDescent="0.25">
      <c r="A340" s="4" t="s">
        <v>335</v>
      </c>
      <c r="B340" s="4" t="s">
        <v>103</v>
      </c>
      <c r="C340" s="1">
        <v>2</v>
      </c>
      <c r="D340" s="1">
        <v>100</v>
      </c>
      <c r="E340" s="1">
        <v>0.25</v>
      </c>
      <c r="F340" s="1" t="s">
        <v>17</v>
      </c>
      <c r="G340" s="1" t="s">
        <v>14</v>
      </c>
      <c r="H340" s="1"/>
      <c r="I340" s="1"/>
      <c r="J340" s="1">
        <v>5</v>
      </c>
      <c r="K340">
        <v>500</v>
      </c>
    </row>
    <row r="341" spans="1:11" x14ac:dyDescent="0.25">
      <c r="A341" t="s">
        <v>174</v>
      </c>
      <c r="B341" t="s">
        <v>103</v>
      </c>
      <c r="C341" s="1">
        <v>2</v>
      </c>
      <c r="D341" s="1">
        <v>50</v>
      </c>
      <c r="E341" s="1">
        <v>1</v>
      </c>
      <c r="F341" t="s">
        <v>17</v>
      </c>
      <c r="G341" t="s">
        <v>15</v>
      </c>
      <c r="H341" t="s">
        <v>175</v>
      </c>
      <c r="I341" s="3">
        <v>5.2083333333333301E-2</v>
      </c>
      <c r="J341" s="1">
        <v>9</v>
      </c>
      <c r="K341">
        <f>J341/(D341/10000)</f>
        <v>1800</v>
      </c>
    </row>
    <row r="342" spans="1:11" x14ac:dyDescent="0.25">
      <c r="A342" t="s">
        <v>174</v>
      </c>
      <c r="B342" t="s">
        <v>103</v>
      </c>
      <c r="C342" s="1">
        <v>1</v>
      </c>
      <c r="D342" s="1">
        <v>200</v>
      </c>
      <c r="E342" s="1">
        <v>10</v>
      </c>
      <c r="F342" t="s">
        <v>13</v>
      </c>
      <c r="G342" t="s">
        <v>14</v>
      </c>
      <c r="J342" s="1">
        <v>100</v>
      </c>
      <c r="K342">
        <f>J342/(D342/10000)</f>
        <v>5000</v>
      </c>
    </row>
    <row r="343" spans="1:11" x14ac:dyDescent="0.25">
      <c r="A343" t="s">
        <v>176</v>
      </c>
      <c r="B343" t="s">
        <v>103</v>
      </c>
      <c r="C343" s="1">
        <v>1</v>
      </c>
      <c r="D343" s="1">
        <v>100</v>
      </c>
      <c r="E343" s="1">
        <v>10</v>
      </c>
      <c r="F343" t="s">
        <v>13</v>
      </c>
      <c r="G343" t="s">
        <v>14</v>
      </c>
      <c r="J343" s="1">
        <v>25</v>
      </c>
      <c r="K343">
        <f>J343/(D343/10000)</f>
        <v>2500</v>
      </c>
    </row>
    <row r="344" spans="1:11" x14ac:dyDescent="0.25">
      <c r="A344" t="s">
        <v>177</v>
      </c>
      <c r="B344" t="s">
        <v>103</v>
      </c>
      <c r="C344" s="1">
        <v>1</v>
      </c>
      <c r="D344" s="1">
        <v>800</v>
      </c>
      <c r="E344" s="1">
        <v>10</v>
      </c>
      <c r="F344" t="s">
        <v>13</v>
      </c>
      <c r="G344" t="s">
        <v>14</v>
      </c>
      <c r="J344" s="1">
        <v>40</v>
      </c>
      <c r="K344">
        <f>J344/(D344/10000)</f>
        <v>500</v>
      </c>
    </row>
    <row r="345" spans="1:11" x14ac:dyDescent="0.25">
      <c r="A345" t="s">
        <v>177</v>
      </c>
      <c r="B345" t="s">
        <v>103</v>
      </c>
      <c r="C345" s="1">
        <v>2</v>
      </c>
      <c r="D345" s="1">
        <v>250</v>
      </c>
      <c r="E345" s="1">
        <v>2</v>
      </c>
      <c r="F345" t="s">
        <v>17</v>
      </c>
      <c r="G345" t="s">
        <v>14</v>
      </c>
      <c r="J345" s="1">
        <v>30</v>
      </c>
      <c r="K345">
        <f>J345/(D345/10000)</f>
        <v>1200</v>
      </c>
    </row>
    <row r="346" spans="1:11" x14ac:dyDescent="0.25">
      <c r="A346" t="s">
        <v>178</v>
      </c>
      <c r="B346" t="s">
        <v>12</v>
      </c>
      <c r="C346" s="1">
        <v>0</v>
      </c>
      <c r="D346" s="1">
        <v>400</v>
      </c>
      <c r="E346" s="1">
        <v>2</v>
      </c>
      <c r="F346" t="s">
        <v>295</v>
      </c>
      <c r="G346" t="s">
        <v>14</v>
      </c>
      <c r="J346" s="1">
        <v>7</v>
      </c>
      <c r="K346">
        <f>J346/(D346/10000)</f>
        <v>175</v>
      </c>
    </row>
    <row r="347" spans="1:11" x14ac:dyDescent="0.25">
      <c r="A347" t="s">
        <v>178</v>
      </c>
      <c r="B347" t="s">
        <v>12</v>
      </c>
      <c r="C347" s="1">
        <v>1</v>
      </c>
      <c r="D347" s="1">
        <v>800</v>
      </c>
      <c r="E347" s="1">
        <v>2.5</v>
      </c>
      <c r="F347" t="s">
        <v>13</v>
      </c>
      <c r="G347" t="s">
        <v>14</v>
      </c>
      <c r="J347" s="1">
        <v>25</v>
      </c>
      <c r="K347">
        <f>J347/(D347/10000)</f>
        <v>312.5</v>
      </c>
    </row>
    <row r="348" spans="1:11" x14ac:dyDescent="0.25">
      <c r="A348" t="s">
        <v>179</v>
      </c>
      <c r="B348" t="s">
        <v>12</v>
      </c>
      <c r="C348" s="1">
        <v>2</v>
      </c>
      <c r="D348" s="1">
        <v>8000</v>
      </c>
      <c r="E348" s="1">
        <v>5</v>
      </c>
      <c r="F348" t="s">
        <v>17</v>
      </c>
      <c r="G348" t="s">
        <v>14</v>
      </c>
      <c r="J348" s="1">
        <v>50</v>
      </c>
      <c r="K348">
        <f>J348/(D348/10000)</f>
        <v>62.5</v>
      </c>
    </row>
    <row r="349" spans="1:11" x14ac:dyDescent="0.25">
      <c r="A349" t="s">
        <v>179</v>
      </c>
      <c r="B349" t="s">
        <v>12</v>
      </c>
      <c r="C349" s="1">
        <v>3</v>
      </c>
      <c r="D349" s="1">
        <v>800</v>
      </c>
      <c r="E349" s="1">
        <v>1</v>
      </c>
      <c r="F349" t="s">
        <v>295</v>
      </c>
      <c r="G349" t="s">
        <v>14</v>
      </c>
      <c r="J349" s="1">
        <v>10</v>
      </c>
      <c r="K349">
        <f>J349/(D349/10000)</f>
        <v>125</v>
      </c>
    </row>
    <row r="350" spans="1:11" x14ac:dyDescent="0.25">
      <c r="A350" t="s">
        <v>179</v>
      </c>
      <c r="B350" t="s">
        <v>12</v>
      </c>
      <c r="C350" s="1">
        <v>1</v>
      </c>
      <c r="D350" s="1">
        <v>2000</v>
      </c>
      <c r="E350" s="1">
        <v>10</v>
      </c>
      <c r="F350" t="s">
        <v>13</v>
      </c>
      <c r="G350" t="s">
        <v>14</v>
      </c>
      <c r="J350" s="1">
        <v>275</v>
      </c>
      <c r="K350">
        <f>J350/(D350/10000)</f>
        <v>1375</v>
      </c>
    </row>
    <row r="351" spans="1:11" x14ac:dyDescent="0.25">
      <c r="A351" t="s">
        <v>180</v>
      </c>
      <c r="B351" t="s">
        <v>12</v>
      </c>
      <c r="C351" s="1">
        <v>3</v>
      </c>
      <c r="D351" s="1">
        <v>800</v>
      </c>
      <c r="E351" s="1">
        <v>2</v>
      </c>
      <c r="F351" t="s">
        <v>17</v>
      </c>
      <c r="G351" t="s">
        <v>14</v>
      </c>
      <c r="J351" s="1">
        <v>0</v>
      </c>
      <c r="K351">
        <f>J351/(D351/10000)</f>
        <v>0</v>
      </c>
    </row>
    <row r="352" spans="1:11" x14ac:dyDescent="0.25">
      <c r="A352" t="s">
        <v>180</v>
      </c>
      <c r="B352" t="s">
        <v>12</v>
      </c>
      <c r="C352" s="1">
        <v>1</v>
      </c>
      <c r="D352" s="1">
        <v>2000</v>
      </c>
      <c r="E352" s="1">
        <v>6</v>
      </c>
      <c r="F352" t="s">
        <v>13</v>
      </c>
      <c r="G352" t="s">
        <v>14</v>
      </c>
      <c r="J352" s="1">
        <v>75</v>
      </c>
      <c r="K352">
        <f>J352/(D352/10000)</f>
        <v>375</v>
      </c>
    </row>
    <row r="353" spans="1:11" x14ac:dyDescent="0.25">
      <c r="A353" t="s">
        <v>180</v>
      </c>
      <c r="B353" t="s">
        <v>12</v>
      </c>
      <c r="C353" s="1">
        <v>2</v>
      </c>
      <c r="D353" s="1">
        <v>1000</v>
      </c>
      <c r="E353" s="1">
        <v>5</v>
      </c>
      <c r="F353" t="s">
        <v>25</v>
      </c>
      <c r="G353" t="s">
        <v>14</v>
      </c>
      <c r="J353" s="1">
        <v>50</v>
      </c>
      <c r="K353">
        <f>J353/(D353/10000)</f>
        <v>500</v>
      </c>
    </row>
    <row r="354" spans="1:11" x14ac:dyDescent="0.25">
      <c r="A354" t="s">
        <v>181</v>
      </c>
      <c r="B354">
        <v>0</v>
      </c>
      <c r="C354" s="1">
        <v>1</v>
      </c>
      <c r="D354" s="1">
        <v>800</v>
      </c>
      <c r="E354" s="1">
        <v>3</v>
      </c>
      <c r="F354" t="s">
        <v>13</v>
      </c>
      <c r="G354" t="s">
        <v>14</v>
      </c>
      <c r="J354" s="1">
        <v>40</v>
      </c>
      <c r="K354">
        <f>J354/(D354/10000)</f>
        <v>500</v>
      </c>
    </row>
    <row r="355" spans="1:11" x14ac:dyDescent="0.25">
      <c r="A355" t="s">
        <v>182</v>
      </c>
      <c r="B355" t="s">
        <v>12</v>
      </c>
      <c r="C355" s="1">
        <v>2</v>
      </c>
      <c r="D355" s="1">
        <v>2000</v>
      </c>
      <c r="E355" s="1">
        <v>10</v>
      </c>
      <c r="F355" t="s">
        <v>295</v>
      </c>
      <c r="G355" t="s">
        <v>14</v>
      </c>
      <c r="J355" s="1">
        <v>10</v>
      </c>
      <c r="K355">
        <f>J355/(D355/10000)</f>
        <v>50</v>
      </c>
    </row>
    <row r="356" spans="1:11" x14ac:dyDescent="0.25">
      <c r="A356" t="s">
        <v>182</v>
      </c>
      <c r="B356" t="s">
        <v>12</v>
      </c>
      <c r="C356" s="1">
        <v>1</v>
      </c>
      <c r="D356" s="1">
        <v>4000</v>
      </c>
      <c r="E356" s="1">
        <v>40</v>
      </c>
      <c r="F356" t="s">
        <v>13</v>
      </c>
      <c r="G356" t="s">
        <v>14</v>
      </c>
      <c r="J356" s="1">
        <v>225</v>
      </c>
      <c r="K356">
        <f>J356/(D356/10000)</f>
        <v>562.5</v>
      </c>
    </row>
    <row r="357" spans="1:11" x14ac:dyDescent="0.25">
      <c r="A357" t="s">
        <v>183</v>
      </c>
      <c r="B357" t="s">
        <v>12</v>
      </c>
      <c r="C357" s="1">
        <v>2</v>
      </c>
      <c r="D357" s="1">
        <v>1000</v>
      </c>
      <c r="E357" s="1">
        <v>4</v>
      </c>
      <c r="F357" t="s">
        <v>295</v>
      </c>
      <c r="G357" t="s">
        <v>14</v>
      </c>
      <c r="J357" s="1">
        <v>7</v>
      </c>
      <c r="K357">
        <f>J357/(D357/10000)</f>
        <v>70</v>
      </c>
    </row>
    <row r="358" spans="1:11" x14ac:dyDescent="0.25">
      <c r="A358" t="s">
        <v>183</v>
      </c>
      <c r="B358" t="s">
        <v>12</v>
      </c>
      <c r="C358" s="1">
        <v>1</v>
      </c>
      <c r="D358" s="1">
        <v>2000</v>
      </c>
      <c r="E358" s="1">
        <v>10</v>
      </c>
      <c r="F358" t="s">
        <v>22</v>
      </c>
      <c r="G358" t="s">
        <v>14</v>
      </c>
      <c r="J358" s="1">
        <v>150</v>
      </c>
      <c r="K358">
        <f>J358/(D358/10000)</f>
        <v>750</v>
      </c>
    </row>
    <row r="359" spans="1:11" x14ac:dyDescent="0.25">
      <c r="A359" t="s">
        <v>184</v>
      </c>
      <c r="B359" t="s">
        <v>12</v>
      </c>
      <c r="C359" s="1">
        <v>1</v>
      </c>
      <c r="D359" s="1">
        <v>400</v>
      </c>
      <c r="E359" s="1">
        <v>1</v>
      </c>
      <c r="F359" t="s">
        <v>13</v>
      </c>
      <c r="G359" t="s">
        <v>14</v>
      </c>
      <c r="J359" s="1">
        <v>0</v>
      </c>
      <c r="K359">
        <f>J359/(D359/10000)</f>
        <v>0</v>
      </c>
    </row>
    <row r="360" spans="1:11" x14ac:dyDescent="0.25">
      <c r="A360" t="s">
        <v>184</v>
      </c>
      <c r="B360" t="s">
        <v>12</v>
      </c>
      <c r="C360" s="1">
        <v>2</v>
      </c>
      <c r="D360" s="1">
        <v>800</v>
      </c>
      <c r="E360" s="1">
        <v>5</v>
      </c>
      <c r="F360" t="s">
        <v>17</v>
      </c>
      <c r="G360" t="s">
        <v>14</v>
      </c>
      <c r="J360" s="1">
        <v>3</v>
      </c>
      <c r="K360">
        <f>J360/(D360/10000)</f>
        <v>37.5</v>
      </c>
    </row>
    <row r="361" spans="1:11" x14ac:dyDescent="0.25">
      <c r="A361" t="s">
        <v>185</v>
      </c>
      <c r="B361" t="s">
        <v>12</v>
      </c>
      <c r="C361" s="1">
        <v>2</v>
      </c>
      <c r="D361" s="1">
        <v>4000</v>
      </c>
      <c r="E361" s="1">
        <v>20</v>
      </c>
      <c r="F361" t="s">
        <v>295</v>
      </c>
      <c r="G361" t="s">
        <v>14</v>
      </c>
      <c r="J361" s="1">
        <v>100</v>
      </c>
      <c r="K361">
        <f>J361/(D361/10000)</f>
        <v>250</v>
      </c>
    </row>
    <row r="362" spans="1:11" x14ac:dyDescent="0.25">
      <c r="A362" t="s">
        <v>185</v>
      </c>
      <c r="B362" t="s">
        <v>12</v>
      </c>
      <c r="C362" s="1">
        <v>1</v>
      </c>
      <c r="D362" s="1">
        <v>4000</v>
      </c>
      <c r="E362" s="1">
        <v>20</v>
      </c>
      <c r="F362" t="s">
        <v>13</v>
      </c>
      <c r="G362" t="s">
        <v>14</v>
      </c>
      <c r="J362" s="1">
        <v>425</v>
      </c>
      <c r="K362">
        <f>J362/(D362/10000)</f>
        <v>1062.5</v>
      </c>
    </row>
    <row r="363" spans="1:11" x14ac:dyDescent="0.25">
      <c r="A363" t="s">
        <v>186</v>
      </c>
      <c r="B363" t="s">
        <v>12</v>
      </c>
      <c r="C363" s="1">
        <v>2</v>
      </c>
      <c r="D363" s="1">
        <v>2000</v>
      </c>
      <c r="E363" s="1">
        <v>7</v>
      </c>
      <c r="F363" t="s">
        <v>25</v>
      </c>
      <c r="G363" t="s">
        <v>14</v>
      </c>
      <c r="J363" s="1">
        <v>25</v>
      </c>
      <c r="K363">
        <f>J363/(D363/10000)</f>
        <v>125</v>
      </c>
    </row>
    <row r="364" spans="1:11" x14ac:dyDescent="0.25">
      <c r="A364" t="s">
        <v>186</v>
      </c>
      <c r="B364" t="s">
        <v>12</v>
      </c>
      <c r="C364" s="1">
        <v>3</v>
      </c>
      <c r="D364" s="1">
        <v>800</v>
      </c>
      <c r="E364" s="1">
        <v>1</v>
      </c>
      <c r="F364" t="s">
        <v>295</v>
      </c>
      <c r="G364" t="s">
        <v>14</v>
      </c>
      <c r="J364" s="1">
        <v>20</v>
      </c>
      <c r="K364">
        <f>J364/(D364/10000)</f>
        <v>250</v>
      </c>
    </row>
    <row r="365" spans="1:11" x14ac:dyDescent="0.25">
      <c r="A365" t="s">
        <v>186</v>
      </c>
      <c r="B365" t="s">
        <v>12</v>
      </c>
      <c r="C365" s="1">
        <v>1</v>
      </c>
      <c r="D365" s="1">
        <v>2000</v>
      </c>
      <c r="E365" s="1">
        <v>10</v>
      </c>
      <c r="F365" t="s">
        <v>13</v>
      </c>
      <c r="G365" t="s">
        <v>14</v>
      </c>
      <c r="J365" s="1">
        <v>125</v>
      </c>
      <c r="K365">
        <f>J365/(D365/10000)</f>
        <v>625</v>
      </c>
    </row>
    <row r="366" spans="1:11" x14ac:dyDescent="0.25">
      <c r="A366" t="s">
        <v>187</v>
      </c>
      <c r="B366" t="s">
        <v>12</v>
      </c>
      <c r="C366" s="1">
        <v>2</v>
      </c>
      <c r="D366" s="1">
        <v>800</v>
      </c>
      <c r="E366" s="1">
        <v>2</v>
      </c>
      <c r="F366" t="s">
        <v>295</v>
      </c>
      <c r="G366" t="s">
        <v>14</v>
      </c>
      <c r="J366" s="1">
        <v>5</v>
      </c>
      <c r="K366">
        <f>J366/(D366/10000)</f>
        <v>62.5</v>
      </c>
    </row>
    <row r="367" spans="1:11" x14ac:dyDescent="0.25">
      <c r="A367" t="s">
        <v>187</v>
      </c>
      <c r="B367" t="s">
        <v>12</v>
      </c>
      <c r="C367" s="1">
        <v>1</v>
      </c>
      <c r="D367" s="1">
        <v>800</v>
      </c>
      <c r="E367" s="1">
        <v>15</v>
      </c>
      <c r="F367" t="s">
        <v>13</v>
      </c>
      <c r="G367" t="s">
        <v>14</v>
      </c>
      <c r="J367" s="1">
        <v>100</v>
      </c>
      <c r="K367">
        <f>J367/(D367/10000)</f>
        <v>1250</v>
      </c>
    </row>
    <row r="368" spans="1:11" x14ac:dyDescent="0.25">
      <c r="A368" t="s">
        <v>188</v>
      </c>
      <c r="B368" t="s">
        <v>12</v>
      </c>
      <c r="C368" s="1">
        <v>2</v>
      </c>
      <c r="D368" s="1">
        <v>2000</v>
      </c>
      <c r="E368" s="1">
        <v>5</v>
      </c>
      <c r="F368" t="s">
        <v>295</v>
      </c>
      <c r="G368" t="s">
        <v>14</v>
      </c>
      <c r="J368" s="1">
        <v>40</v>
      </c>
      <c r="K368">
        <f>J368/(D368/10000)</f>
        <v>200</v>
      </c>
    </row>
    <row r="369" spans="1:11" x14ac:dyDescent="0.25">
      <c r="A369" t="s">
        <v>188</v>
      </c>
      <c r="B369" t="s">
        <v>12</v>
      </c>
      <c r="C369" s="1">
        <v>1</v>
      </c>
      <c r="D369" s="1">
        <v>2000</v>
      </c>
      <c r="E369" s="1">
        <v>5</v>
      </c>
      <c r="F369" t="s">
        <v>13</v>
      </c>
      <c r="G369" t="s">
        <v>14</v>
      </c>
      <c r="J369" s="1">
        <v>75</v>
      </c>
      <c r="K369">
        <f>J369/(D369/10000)</f>
        <v>375</v>
      </c>
    </row>
    <row r="370" spans="1:11" x14ac:dyDescent="0.25">
      <c r="A370" t="s">
        <v>189</v>
      </c>
      <c r="B370" t="s">
        <v>12</v>
      </c>
      <c r="C370" s="1">
        <v>1</v>
      </c>
      <c r="D370" s="1">
        <v>1000</v>
      </c>
      <c r="E370" s="1">
        <v>20</v>
      </c>
      <c r="F370" t="s">
        <v>13</v>
      </c>
      <c r="G370" t="s">
        <v>14</v>
      </c>
      <c r="J370" s="1">
        <v>0</v>
      </c>
      <c r="K370">
        <f>J370/(D370/10000)</f>
        <v>0</v>
      </c>
    </row>
    <row r="371" spans="1:11" x14ac:dyDescent="0.25">
      <c r="A371" t="s">
        <v>190</v>
      </c>
      <c r="B371" t="s">
        <v>12</v>
      </c>
      <c r="C371" s="1">
        <v>1</v>
      </c>
      <c r="D371" s="1">
        <v>4000</v>
      </c>
      <c r="E371" s="1">
        <v>50</v>
      </c>
      <c r="F371" t="s">
        <v>13</v>
      </c>
      <c r="G371" t="s">
        <v>14</v>
      </c>
      <c r="J371" s="1">
        <v>200</v>
      </c>
      <c r="K371">
        <f>J371/(D371/10000)</f>
        <v>500</v>
      </c>
    </row>
    <row r="372" spans="1:11" x14ac:dyDescent="0.25">
      <c r="A372" t="s">
        <v>191</v>
      </c>
      <c r="B372" t="s">
        <v>12</v>
      </c>
      <c r="C372" s="1">
        <v>1</v>
      </c>
      <c r="D372" s="1">
        <v>1600</v>
      </c>
      <c r="E372" s="1">
        <v>5</v>
      </c>
      <c r="F372" t="s">
        <v>13</v>
      </c>
      <c r="G372" t="s">
        <v>14</v>
      </c>
      <c r="J372" s="1">
        <v>75</v>
      </c>
      <c r="K372">
        <f>J372/(D372/10000)</f>
        <v>468.75</v>
      </c>
    </row>
    <row r="373" spans="1:11" x14ac:dyDescent="0.25">
      <c r="A373" t="s">
        <v>192</v>
      </c>
      <c r="B373" t="s">
        <v>12</v>
      </c>
      <c r="C373" s="1">
        <v>1</v>
      </c>
      <c r="D373" s="1">
        <v>5000</v>
      </c>
      <c r="E373" s="1">
        <v>20</v>
      </c>
      <c r="F373" t="s">
        <v>13</v>
      </c>
      <c r="G373" t="s">
        <v>14</v>
      </c>
      <c r="J373" s="1">
        <v>175</v>
      </c>
      <c r="K373">
        <f>J373/(D373/10000)</f>
        <v>350</v>
      </c>
    </row>
    <row r="374" spans="1:11" x14ac:dyDescent="0.25">
      <c r="A374" t="s">
        <v>192</v>
      </c>
      <c r="B374" t="s">
        <v>12</v>
      </c>
      <c r="C374" s="1">
        <v>2</v>
      </c>
      <c r="D374" s="1">
        <v>100</v>
      </c>
      <c r="E374" s="1">
        <v>1</v>
      </c>
      <c r="F374" t="s">
        <v>17</v>
      </c>
      <c r="G374" t="s">
        <v>14</v>
      </c>
      <c r="J374" s="1">
        <v>40</v>
      </c>
      <c r="K374">
        <f>J374/(D374/10000)</f>
        <v>4000</v>
      </c>
    </row>
    <row r="375" spans="1:11" x14ac:dyDescent="0.25">
      <c r="A375" s="4" t="s">
        <v>336</v>
      </c>
      <c r="B375" s="4" t="s">
        <v>12</v>
      </c>
      <c r="C375" s="1">
        <v>1</v>
      </c>
      <c r="D375" s="5">
        <v>4000</v>
      </c>
      <c r="E375" s="1">
        <v>15</v>
      </c>
      <c r="F375" s="1" t="s">
        <v>13</v>
      </c>
      <c r="G375" s="1" t="s">
        <v>14</v>
      </c>
      <c r="H375" s="1"/>
      <c r="I375" s="1"/>
      <c r="J375" s="1">
        <v>250</v>
      </c>
      <c r="K375">
        <v>625</v>
      </c>
    </row>
    <row r="376" spans="1:11" x14ac:dyDescent="0.25">
      <c r="A376" t="s">
        <v>193</v>
      </c>
      <c r="B376" t="s">
        <v>12</v>
      </c>
      <c r="C376" s="1">
        <v>2</v>
      </c>
      <c r="D376" s="1">
        <v>400</v>
      </c>
      <c r="E376" s="1">
        <v>5</v>
      </c>
      <c r="F376" t="s">
        <v>295</v>
      </c>
      <c r="G376" t="s">
        <v>14</v>
      </c>
      <c r="J376" s="1">
        <v>2.5</v>
      </c>
      <c r="K376">
        <f>J376/(D376/10000)</f>
        <v>62.5</v>
      </c>
    </row>
    <row r="377" spans="1:11" x14ac:dyDescent="0.25">
      <c r="A377" t="s">
        <v>193</v>
      </c>
      <c r="B377" t="s">
        <v>12</v>
      </c>
      <c r="C377" s="1">
        <v>1</v>
      </c>
      <c r="D377" s="1">
        <v>800</v>
      </c>
      <c r="E377" s="1">
        <v>5</v>
      </c>
      <c r="F377" t="s">
        <v>13</v>
      </c>
      <c r="G377" t="s">
        <v>14</v>
      </c>
      <c r="J377" s="1">
        <v>50</v>
      </c>
      <c r="K377">
        <f>J377/(D377/10000)</f>
        <v>625</v>
      </c>
    </row>
    <row r="378" spans="1:11" x14ac:dyDescent="0.25">
      <c r="A378" t="s">
        <v>194</v>
      </c>
      <c r="B378" t="s">
        <v>123</v>
      </c>
      <c r="C378" s="1">
        <v>1</v>
      </c>
      <c r="D378" s="1">
        <v>400</v>
      </c>
      <c r="E378" s="1">
        <v>1</v>
      </c>
      <c r="F378" t="s">
        <v>295</v>
      </c>
      <c r="G378" t="s">
        <v>14</v>
      </c>
      <c r="J378" s="1">
        <v>15</v>
      </c>
      <c r="K378">
        <f>J378/(D378/10000)</f>
        <v>375</v>
      </c>
    </row>
    <row r="379" spans="1:11" x14ac:dyDescent="0.25">
      <c r="A379" t="s">
        <v>194</v>
      </c>
      <c r="B379" t="s">
        <v>123</v>
      </c>
      <c r="C379" s="1">
        <v>2</v>
      </c>
      <c r="D379" s="1">
        <v>800</v>
      </c>
      <c r="E379" s="1">
        <v>5</v>
      </c>
      <c r="F379" t="s">
        <v>13</v>
      </c>
      <c r="G379" t="s">
        <v>14</v>
      </c>
      <c r="J379" s="1">
        <v>50</v>
      </c>
      <c r="K379">
        <f>J379/(D379/10000)</f>
        <v>625</v>
      </c>
    </row>
    <row r="380" spans="1:11" x14ac:dyDescent="0.25">
      <c r="A380" s="4" t="s">
        <v>337</v>
      </c>
      <c r="B380" s="4" t="s">
        <v>103</v>
      </c>
      <c r="C380" s="1">
        <v>1</v>
      </c>
      <c r="D380" s="5">
        <v>1000</v>
      </c>
      <c r="E380" s="1">
        <v>10</v>
      </c>
      <c r="F380" s="1" t="s">
        <v>13</v>
      </c>
      <c r="G380" s="1" t="s">
        <v>14</v>
      </c>
      <c r="H380" s="1"/>
      <c r="I380" s="1"/>
      <c r="J380" s="1">
        <v>10</v>
      </c>
      <c r="K380">
        <v>100</v>
      </c>
    </row>
    <row r="381" spans="1:11" x14ac:dyDescent="0.25">
      <c r="A381" s="4" t="s">
        <v>337</v>
      </c>
      <c r="B381" s="4" t="s">
        <v>103</v>
      </c>
      <c r="C381" s="1">
        <v>2</v>
      </c>
      <c r="D381" s="5">
        <v>100</v>
      </c>
      <c r="E381" s="1">
        <v>1</v>
      </c>
      <c r="F381" s="1" t="s">
        <v>295</v>
      </c>
      <c r="G381" s="1" t="s">
        <v>14</v>
      </c>
      <c r="H381" s="1"/>
      <c r="I381" s="1"/>
      <c r="J381" s="1">
        <v>0</v>
      </c>
      <c r="K381">
        <v>0</v>
      </c>
    </row>
    <row r="382" spans="1:11" x14ac:dyDescent="0.25">
      <c r="A382" s="4" t="s">
        <v>338</v>
      </c>
      <c r="B382" s="4" t="s">
        <v>103</v>
      </c>
      <c r="C382" s="1">
        <v>1</v>
      </c>
      <c r="D382" s="1">
        <v>100</v>
      </c>
      <c r="E382" s="1">
        <v>1</v>
      </c>
      <c r="F382" s="1" t="s">
        <v>25</v>
      </c>
      <c r="G382" s="1" t="s">
        <v>14</v>
      </c>
      <c r="H382" s="1"/>
      <c r="I382" s="1"/>
      <c r="J382" s="1">
        <v>4.5</v>
      </c>
      <c r="K382">
        <v>450</v>
      </c>
    </row>
    <row r="383" spans="1:11" x14ac:dyDescent="0.25">
      <c r="A383" s="4" t="s">
        <v>338</v>
      </c>
      <c r="B383" s="4" t="s">
        <v>103</v>
      </c>
      <c r="C383" s="1">
        <v>2</v>
      </c>
      <c r="D383" s="5">
        <v>100</v>
      </c>
      <c r="E383" s="1">
        <v>1</v>
      </c>
      <c r="F383" s="1" t="s">
        <v>17</v>
      </c>
      <c r="G383" s="1" t="s">
        <v>15</v>
      </c>
      <c r="H383" s="1"/>
      <c r="I383" s="1"/>
      <c r="J383" s="1">
        <v>5</v>
      </c>
      <c r="K383">
        <v>500</v>
      </c>
    </row>
    <row r="384" spans="1:11" x14ac:dyDescent="0.25">
      <c r="A384" t="s">
        <v>195</v>
      </c>
      <c r="B384" t="s">
        <v>123</v>
      </c>
      <c r="C384" s="1">
        <v>1</v>
      </c>
      <c r="D384" s="1">
        <v>100</v>
      </c>
      <c r="E384" s="1">
        <v>0.5</v>
      </c>
      <c r="F384" t="s">
        <v>13</v>
      </c>
      <c r="G384" t="s">
        <v>14</v>
      </c>
      <c r="J384" s="1">
        <v>25</v>
      </c>
      <c r="K384">
        <f>J384/(D384/10000)</f>
        <v>2500</v>
      </c>
    </row>
    <row r="385" spans="1:11" x14ac:dyDescent="0.25">
      <c r="A385" t="s">
        <v>196</v>
      </c>
      <c r="B385" t="s">
        <v>123</v>
      </c>
      <c r="C385" s="1">
        <v>1</v>
      </c>
      <c r="D385" s="1">
        <v>4000</v>
      </c>
      <c r="E385" s="1">
        <v>20</v>
      </c>
      <c r="F385" t="s">
        <v>13</v>
      </c>
      <c r="G385" t="s">
        <v>14</v>
      </c>
      <c r="J385" s="1">
        <v>125</v>
      </c>
      <c r="K385">
        <f>J385/(D385/10000)</f>
        <v>312.5</v>
      </c>
    </row>
    <row r="386" spans="1:11" x14ac:dyDescent="0.25">
      <c r="A386" t="s">
        <v>196</v>
      </c>
      <c r="B386" t="s">
        <v>123</v>
      </c>
      <c r="C386" s="1">
        <v>2</v>
      </c>
      <c r="D386" s="1">
        <v>700</v>
      </c>
      <c r="E386" s="1">
        <v>5</v>
      </c>
      <c r="F386" t="s">
        <v>25</v>
      </c>
      <c r="G386" t="s">
        <v>14</v>
      </c>
      <c r="J386" s="1">
        <v>60</v>
      </c>
      <c r="K386">
        <f>J386/(D386/10000)</f>
        <v>857.14285714285711</v>
      </c>
    </row>
    <row r="387" spans="1:11" x14ac:dyDescent="0.25">
      <c r="A387" t="s">
        <v>197</v>
      </c>
      <c r="B387" t="s">
        <v>123</v>
      </c>
      <c r="C387" s="1">
        <v>2</v>
      </c>
      <c r="D387" s="1">
        <v>1000</v>
      </c>
      <c r="E387" s="1">
        <v>10</v>
      </c>
      <c r="F387" t="s">
        <v>25</v>
      </c>
      <c r="G387" t="s">
        <v>15</v>
      </c>
      <c r="H387" t="s">
        <v>18</v>
      </c>
      <c r="I387" s="1">
        <v>33</v>
      </c>
      <c r="J387" s="1">
        <v>60</v>
      </c>
      <c r="K387">
        <f>J387/(D387/10000)</f>
        <v>600</v>
      </c>
    </row>
    <row r="388" spans="1:11" x14ac:dyDescent="0.25">
      <c r="A388" t="s">
        <v>197</v>
      </c>
      <c r="B388" t="s">
        <v>123</v>
      </c>
      <c r="C388" s="1">
        <v>1</v>
      </c>
      <c r="D388" s="1">
        <v>400</v>
      </c>
      <c r="E388" s="1">
        <v>5</v>
      </c>
      <c r="F388" t="s">
        <v>295</v>
      </c>
      <c r="G388" t="s">
        <v>15</v>
      </c>
      <c r="H388" t="s">
        <v>18</v>
      </c>
      <c r="I388" s="1">
        <v>33</v>
      </c>
      <c r="J388" s="1">
        <v>50</v>
      </c>
      <c r="K388">
        <f>J388/(D388/10000)</f>
        <v>1250</v>
      </c>
    </row>
    <row r="389" spans="1:11" x14ac:dyDescent="0.25">
      <c r="A389" t="s">
        <v>197</v>
      </c>
      <c r="B389" t="s">
        <v>123</v>
      </c>
      <c r="C389" s="1">
        <v>3</v>
      </c>
      <c r="D389" s="1">
        <v>300</v>
      </c>
      <c r="E389" s="1">
        <v>3</v>
      </c>
      <c r="F389" t="s">
        <v>13</v>
      </c>
      <c r="G389" t="s">
        <v>15</v>
      </c>
      <c r="H389" t="s">
        <v>18</v>
      </c>
      <c r="I389" s="1">
        <v>33</v>
      </c>
      <c r="J389" s="1">
        <v>50</v>
      </c>
      <c r="K389">
        <f>J389/(D389/10000)</f>
        <v>1666.6666666666667</v>
      </c>
    </row>
    <row r="390" spans="1:11" x14ac:dyDescent="0.25">
      <c r="A390" t="s">
        <v>198</v>
      </c>
      <c r="B390" t="s">
        <v>123</v>
      </c>
      <c r="C390" s="1">
        <v>1</v>
      </c>
      <c r="D390" s="1">
        <v>500</v>
      </c>
      <c r="E390" s="1">
        <v>2</v>
      </c>
      <c r="F390" t="s">
        <v>17</v>
      </c>
      <c r="G390" t="s">
        <v>14</v>
      </c>
      <c r="J390" s="1">
        <v>50</v>
      </c>
      <c r="K390">
        <f>J390/(D390/10000)</f>
        <v>1000</v>
      </c>
    </row>
    <row r="391" spans="1:11" x14ac:dyDescent="0.25">
      <c r="A391" t="s">
        <v>198</v>
      </c>
      <c r="B391" t="s">
        <v>123</v>
      </c>
      <c r="C391" s="1">
        <v>2</v>
      </c>
      <c r="D391" s="1">
        <v>5000</v>
      </c>
      <c r="E391" s="1">
        <v>35</v>
      </c>
      <c r="F391" t="s">
        <v>13</v>
      </c>
      <c r="G391" t="s">
        <v>14</v>
      </c>
      <c r="J391" s="1">
        <v>1500</v>
      </c>
      <c r="K391">
        <f>J391/(D391/10000)</f>
        <v>3000</v>
      </c>
    </row>
    <row r="392" spans="1:11" x14ac:dyDescent="0.25">
      <c r="A392" t="s">
        <v>199</v>
      </c>
      <c r="B392" t="s">
        <v>123</v>
      </c>
      <c r="C392" s="1">
        <v>1</v>
      </c>
      <c r="D392" s="1">
        <v>500</v>
      </c>
      <c r="E392" s="1">
        <v>5</v>
      </c>
      <c r="F392" t="s">
        <v>295</v>
      </c>
      <c r="G392" t="s">
        <v>14</v>
      </c>
      <c r="J392" s="1">
        <v>50</v>
      </c>
      <c r="K392">
        <f>J392/(D392/10000)</f>
        <v>1000</v>
      </c>
    </row>
    <row r="393" spans="1:11" x14ac:dyDescent="0.25">
      <c r="A393" t="s">
        <v>199</v>
      </c>
      <c r="B393" t="s">
        <v>123</v>
      </c>
      <c r="C393" s="1">
        <v>2</v>
      </c>
      <c r="D393" s="1">
        <v>1000</v>
      </c>
      <c r="E393" s="1">
        <v>10</v>
      </c>
      <c r="F393" t="s">
        <v>13</v>
      </c>
      <c r="G393" t="s">
        <v>14</v>
      </c>
      <c r="J393" s="1">
        <v>175</v>
      </c>
      <c r="K393">
        <f>J393/(D393/10000)</f>
        <v>1750</v>
      </c>
    </row>
    <row r="394" spans="1:11" x14ac:dyDescent="0.25">
      <c r="A394" t="s">
        <v>200</v>
      </c>
      <c r="B394" t="s">
        <v>123</v>
      </c>
      <c r="C394" s="1">
        <v>1</v>
      </c>
      <c r="D394" s="1">
        <v>150</v>
      </c>
      <c r="E394" s="1">
        <v>1.5</v>
      </c>
      <c r="F394" t="s">
        <v>13</v>
      </c>
      <c r="G394" t="s">
        <v>14</v>
      </c>
      <c r="J394" s="1">
        <v>25</v>
      </c>
      <c r="K394">
        <f>J394/(D394/10000)</f>
        <v>1666.6666666666667</v>
      </c>
    </row>
    <row r="395" spans="1:11" x14ac:dyDescent="0.25">
      <c r="A395" t="s">
        <v>201</v>
      </c>
      <c r="B395" t="s">
        <v>123</v>
      </c>
      <c r="C395" s="1">
        <v>1</v>
      </c>
      <c r="D395" s="1">
        <v>1000</v>
      </c>
      <c r="E395" s="1">
        <v>10</v>
      </c>
      <c r="F395" t="s">
        <v>13</v>
      </c>
      <c r="G395" t="s">
        <v>14</v>
      </c>
      <c r="J395" s="1">
        <v>150</v>
      </c>
      <c r="K395">
        <f>J395/(D395/10000)</f>
        <v>1500</v>
      </c>
    </row>
    <row r="396" spans="1:11" x14ac:dyDescent="0.25">
      <c r="A396" t="s">
        <v>201</v>
      </c>
      <c r="B396" t="s">
        <v>123</v>
      </c>
      <c r="C396" s="1">
        <v>3</v>
      </c>
      <c r="D396" s="1">
        <v>200</v>
      </c>
      <c r="E396" s="1">
        <v>1</v>
      </c>
      <c r="F396" t="s">
        <v>17</v>
      </c>
      <c r="G396" t="s">
        <v>14</v>
      </c>
      <c r="J396" s="1">
        <v>40</v>
      </c>
      <c r="K396">
        <f>J396/(D396/10000)</f>
        <v>2000</v>
      </c>
    </row>
    <row r="397" spans="1:11" x14ac:dyDescent="0.25">
      <c r="A397" t="s">
        <v>201</v>
      </c>
      <c r="B397" t="s">
        <v>123</v>
      </c>
      <c r="C397" s="1">
        <v>2</v>
      </c>
      <c r="D397" s="1">
        <v>100</v>
      </c>
      <c r="E397" s="1">
        <v>1</v>
      </c>
      <c r="F397" t="s">
        <v>295</v>
      </c>
      <c r="G397" t="s">
        <v>14</v>
      </c>
      <c r="J397" s="1">
        <v>35</v>
      </c>
      <c r="K397">
        <f>J397/(D397/10000)</f>
        <v>3500</v>
      </c>
    </row>
    <row r="398" spans="1:11" x14ac:dyDescent="0.25">
      <c r="A398" t="s">
        <v>202</v>
      </c>
      <c r="B398" t="s">
        <v>123</v>
      </c>
      <c r="C398" s="1">
        <v>2</v>
      </c>
      <c r="D398" s="1">
        <v>2500</v>
      </c>
      <c r="E398" s="1">
        <v>25</v>
      </c>
      <c r="F398" t="s">
        <v>13</v>
      </c>
      <c r="G398" t="s">
        <v>14</v>
      </c>
      <c r="J398" s="1">
        <v>300</v>
      </c>
      <c r="K398">
        <f>J398/(D398/10000)</f>
        <v>1200</v>
      </c>
    </row>
    <row r="399" spans="1:11" x14ac:dyDescent="0.25">
      <c r="A399" t="s">
        <v>202</v>
      </c>
      <c r="B399" t="s">
        <v>123</v>
      </c>
      <c r="C399" s="1">
        <v>1</v>
      </c>
      <c r="D399" s="1">
        <v>300</v>
      </c>
      <c r="E399" s="1">
        <v>3</v>
      </c>
      <c r="F399" t="s">
        <v>295</v>
      </c>
      <c r="G399" t="s">
        <v>14</v>
      </c>
      <c r="J399" s="1">
        <v>45</v>
      </c>
      <c r="K399">
        <f>J399/(D399/10000)</f>
        <v>1500</v>
      </c>
    </row>
    <row r="400" spans="1:11" x14ac:dyDescent="0.25">
      <c r="A400" t="s">
        <v>203</v>
      </c>
      <c r="B400" t="s">
        <v>123</v>
      </c>
      <c r="C400" s="1">
        <v>1</v>
      </c>
      <c r="D400" s="1">
        <v>250</v>
      </c>
      <c r="E400" s="1">
        <v>2</v>
      </c>
      <c r="F400" t="s">
        <v>25</v>
      </c>
      <c r="G400" t="s">
        <v>15</v>
      </c>
      <c r="J400" s="1">
        <v>30</v>
      </c>
      <c r="K400">
        <f>J400/(D400/10000)</f>
        <v>1200</v>
      </c>
    </row>
    <row r="401" spans="1:11" x14ac:dyDescent="0.25">
      <c r="A401" t="s">
        <v>203</v>
      </c>
      <c r="B401" t="s">
        <v>123</v>
      </c>
      <c r="C401" s="1">
        <v>2</v>
      </c>
      <c r="D401" s="1">
        <v>4000</v>
      </c>
      <c r="E401" s="1">
        <v>30</v>
      </c>
      <c r="F401" t="s">
        <v>13</v>
      </c>
      <c r="G401" t="s">
        <v>14</v>
      </c>
      <c r="J401" s="1">
        <v>675</v>
      </c>
      <c r="K401">
        <f>J401/(D401/10000)</f>
        <v>1687.5</v>
      </c>
    </row>
    <row r="402" spans="1:11" x14ac:dyDescent="0.25">
      <c r="A402" t="s">
        <v>204</v>
      </c>
      <c r="B402" t="s">
        <v>123</v>
      </c>
      <c r="C402" s="1">
        <v>1</v>
      </c>
      <c r="D402" s="1">
        <v>5000</v>
      </c>
      <c r="E402" s="1">
        <v>30</v>
      </c>
      <c r="F402" t="s">
        <v>13</v>
      </c>
      <c r="G402" t="s">
        <v>14</v>
      </c>
      <c r="J402" s="1">
        <v>125</v>
      </c>
      <c r="K402">
        <f>J402/(D402/10000)</f>
        <v>250</v>
      </c>
    </row>
    <row r="403" spans="1:11" x14ac:dyDescent="0.25">
      <c r="A403" t="s">
        <v>204</v>
      </c>
      <c r="B403" t="s">
        <v>123</v>
      </c>
      <c r="C403" s="1">
        <v>2</v>
      </c>
      <c r="D403" s="1">
        <v>1200</v>
      </c>
      <c r="E403" s="1">
        <v>10</v>
      </c>
      <c r="F403" t="s">
        <v>25</v>
      </c>
      <c r="G403" t="s">
        <v>14</v>
      </c>
      <c r="J403" s="1">
        <v>50</v>
      </c>
      <c r="K403">
        <f>J403/(D403/10000)</f>
        <v>416.66666666666669</v>
      </c>
    </row>
    <row r="404" spans="1:11" x14ac:dyDescent="0.25">
      <c r="A404" t="s">
        <v>205</v>
      </c>
      <c r="B404" t="s">
        <v>123</v>
      </c>
      <c r="C404" s="1">
        <v>2</v>
      </c>
      <c r="D404" s="1">
        <v>600</v>
      </c>
      <c r="E404" s="1">
        <v>5</v>
      </c>
      <c r="F404" t="s">
        <v>295</v>
      </c>
      <c r="G404" t="s">
        <v>14</v>
      </c>
      <c r="J404" s="1">
        <v>25</v>
      </c>
      <c r="K404">
        <f>J404/(D404/10000)</f>
        <v>416.66666666666669</v>
      </c>
    </row>
    <row r="405" spans="1:11" x14ac:dyDescent="0.25">
      <c r="A405" t="s">
        <v>205</v>
      </c>
      <c r="B405" t="s">
        <v>123</v>
      </c>
      <c r="C405" s="1">
        <v>1</v>
      </c>
      <c r="D405" s="1">
        <v>2000</v>
      </c>
      <c r="E405" s="1">
        <v>20</v>
      </c>
      <c r="F405" t="s">
        <v>13</v>
      </c>
      <c r="G405" t="s">
        <v>14</v>
      </c>
      <c r="J405" s="1">
        <v>100</v>
      </c>
      <c r="K405">
        <f>J405/(D405/10000)</f>
        <v>500</v>
      </c>
    </row>
    <row r="406" spans="1:11" x14ac:dyDescent="0.25">
      <c r="A406" t="s">
        <v>206</v>
      </c>
      <c r="B406" t="s">
        <v>123</v>
      </c>
      <c r="C406" s="1">
        <v>2</v>
      </c>
      <c r="D406" s="1">
        <v>500</v>
      </c>
      <c r="E406" s="1">
        <v>5</v>
      </c>
      <c r="F406" t="s">
        <v>295</v>
      </c>
      <c r="G406" t="s">
        <v>14</v>
      </c>
      <c r="J406" s="1">
        <v>15</v>
      </c>
      <c r="K406">
        <f>J406/(D406/10000)</f>
        <v>300</v>
      </c>
    </row>
    <row r="407" spans="1:11" x14ac:dyDescent="0.25">
      <c r="A407" t="s">
        <v>206</v>
      </c>
      <c r="B407" t="s">
        <v>123</v>
      </c>
      <c r="C407" s="1">
        <v>1</v>
      </c>
      <c r="D407" s="1">
        <v>5000</v>
      </c>
      <c r="E407" s="1">
        <v>30</v>
      </c>
      <c r="F407" t="s">
        <v>13</v>
      </c>
      <c r="G407" t="s">
        <v>14</v>
      </c>
      <c r="J407" s="1">
        <v>1125</v>
      </c>
      <c r="K407">
        <f>J407/(D407/10000)</f>
        <v>2250</v>
      </c>
    </row>
    <row r="408" spans="1:11" x14ac:dyDescent="0.25">
      <c r="A408" t="s">
        <v>207</v>
      </c>
      <c r="B408" t="s">
        <v>72</v>
      </c>
      <c r="C408" s="1">
        <v>1</v>
      </c>
      <c r="D408" s="1">
        <v>100</v>
      </c>
      <c r="E408" s="1">
        <v>1</v>
      </c>
      <c r="F408" t="s">
        <v>17</v>
      </c>
      <c r="G408" t="s">
        <v>14</v>
      </c>
      <c r="J408" s="1">
        <v>20</v>
      </c>
      <c r="K408">
        <f>J408/(D408/10000)</f>
        <v>2000</v>
      </c>
    </row>
    <row r="409" spans="1:11" x14ac:dyDescent="0.25">
      <c r="A409" t="s">
        <v>207</v>
      </c>
      <c r="B409" t="s">
        <v>72</v>
      </c>
      <c r="C409" s="1">
        <v>2</v>
      </c>
      <c r="D409" s="1">
        <v>1000</v>
      </c>
      <c r="E409" s="1">
        <v>10</v>
      </c>
      <c r="F409" t="s">
        <v>13</v>
      </c>
      <c r="G409" t="s">
        <v>14</v>
      </c>
      <c r="J409" s="1">
        <v>200</v>
      </c>
      <c r="K409">
        <f>J409/(D409/10000)</f>
        <v>2000</v>
      </c>
    </row>
    <row r="410" spans="1:11" x14ac:dyDescent="0.25">
      <c r="A410" t="s">
        <v>208</v>
      </c>
      <c r="B410" t="s">
        <v>72</v>
      </c>
      <c r="C410" s="1">
        <v>1</v>
      </c>
      <c r="D410" s="1">
        <v>4000</v>
      </c>
      <c r="E410" s="1">
        <v>40</v>
      </c>
      <c r="F410" t="s">
        <v>13</v>
      </c>
      <c r="G410" t="s">
        <v>14</v>
      </c>
      <c r="J410" s="1">
        <v>675</v>
      </c>
      <c r="K410">
        <f>J410/(D410/10000)</f>
        <v>1687.5</v>
      </c>
    </row>
    <row r="411" spans="1:11" x14ac:dyDescent="0.25">
      <c r="A411" t="s">
        <v>208</v>
      </c>
      <c r="B411" t="s">
        <v>72</v>
      </c>
      <c r="C411" s="1">
        <v>2</v>
      </c>
      <c r="D411" s="1">
        <v>1000</v>
      </c>
      <c r="E411" s="1">
        <v>10</v>
      </c>
      <c r="F411" t="s">
        <v>25</v>
      </c>
      <c r="G411" t="s">
        <v>14</v>
      </c>
      <c r="J411" s="1">
        <v>600</v>
      </c>
      <c r="K411">
        <f>J411/(D411/10000)</f>
        <v>6000</v>
      </c>
    </row>
    <row r="412" spans="1:11" x14ac:dyDescent="0.25">
      <c r="A412" t="s">
        <v>209</v>
      </c>
      <c r="B412" t="s">
        <v>72</v>
      </c>
      <c r="C412" s="1">
        <v>1</v>
      </c>
      <c r="D412" s="1">
        <v>2000</v>
      </c>
      <c r="E412" s="1">
        <v>20</v>
      </c>
      <c r="F412" t="s">
        <v>13</v>
      </c>
      <c r="G412" t="s">
        <v>14</v>
      </c>
      <c r="J412" s="1">
        <v>375</v>
      </c>
      <c r="K412">
        <f>J412/(D412/10000)</f>
        <v>1875</v>
      </c>
    </row>
    <row r="413" spans="1:11" x14ac:dyDescent="0.25">
      <c r="A413" t="s">
        <v>210</v>
      </c>
      <c r="B413" t="s">
        <v>72</v>
      </c>
      <c r="C413" s="1">
        <v>1</v>
      </c>
      <c r="D413" s="1">
        <v>4000</v>
      </c>
      <c r="E413" s="1">
        <v>20</v>
      </c>
      <c r="F413" t="s">
        <v>13</v>
      </c>
      <c r="G413" t="s">
        <v>14</v>
      </c>
      <c r="J413" s="1">
        <v>225</v>
      </c>
      <c r="K413">
        <f>J413/(D413/10000)</f>
        <v>562.5</v>
      </c>
    </row>
    <row r="414" spans="1:11" x14ac:dyDescent="0.25">
      <c r="A414" t="s">
        <v>211</v>
      </c>
      <c r="B414" t="s">
        <v>72</v>
      </c>
      <c r="C414" s="1">
        <v>1</v>
      </c>
      <c r="D414" s="1">
        <v>1200</v>
      </c>
      <c r="E414" s="1">
        <v>20</v>
      </c>
      <c r="F414" t="s">
        <v>13</v>
      </c>
      <c r="G414" t="s">
        <v>14</v>
      </c>
      <c r="J414" s="1">
        <v>250</v>
      </c>
      <c r="K414">
        <f>J414/(D414/10000)</f>
        <v>2083.3333333333335</v>
      </c>
    </row>
    <row r="415" spans="1:11" x14ac:dyDescent="0.25">
      <c r="A415" t="s">
        <v>212</v>
      </c>
      <c r="B415" t="s">
        <v>72</v>
      </c>
      <c r="C415" s="1">
        <v>1</v>
      </c>
      <c r="D415" s="1">
        <v>4500</v>
      </c>
      <c r="E415" s="1">
        <v>30</v>
      </c>
      <c r="F415" t="s">
        <v>13</v>
      </c>
      <c r="G415" t="s">
        <v>14</v>
      </c>
      <c r="J415" s="1">
        <v>450</v>
      </c>
      <c r="K415">
        <f>J415/(D415/10000)</f>
        <v>1000</v>
      </c>
    </row>
    <row r="416" spans="1:11" x14ac:dyDescent="0.25">
      <c r="A416" s="4" t="s">
        <v>339</v>
      </c>
      <c r="B416" s="4" t="s">
        <v>72</v>
      </c>
      <c r="C416" s="1">
        <v>1</v>
      </c>
      <c r="D416" s="1">
        <v>1000</v>
      </c>
      <c r="E416" s="1">
        <v>10</v>
      </c>
      <c r="F416" s="1" t="s">
        <v>13</v>
      </c>
      <c r="G416" s="1" t="s">
        <v>14</v>
      </c>
      <c r="H416" s="1"/>
      <c r="I416" s="1"/>
      <c r="J416" s="5">
        <v>100</v>
      </c>
      <c r="K416">
        <v>1000</v>
      </c>
    </row>
    <row r="417" spans="1:11" x14ac:dyDescent="0.25">
      <c r="A417" t="s">
        <v>213</v>
      </c>
      <c r="B417" t="s">
        <v>72</v>
      </c>
      <c r="C417" s="1">
        <v>2</v>
      </c>
      <c r="D417" s="1">
        <v>400</v>
      </c>
      <c r="E417" s="1">
        <v>2</v>
      </c>
      <c r="F417" t="s">
        <v>17</v>
      </c>
      <c r="G417" t="s">
        <v>14</v>
      </c>
      <c r="J417" s="1">
        <v>50</v>
      </c>
      <c r="K417">
        <f>J417/(D417/10000)</f>
        <v>1250</v>
      </c>
    </row>
    <row r="418" spans="1:11" x14ac:dyDescent="0.25">
      <c r="A418" t="s">
        <v>213</v>
      </c>
      <c r="B418" t="s">
        <v>72</v>
      </c>
      <c r="C418" s="1">
        <v>1</v>
      </c>
      <c r="D418" s="1">
        <v>100</v>
      </c>
      <c r="E418" s="1">
        <v>1</v>
      </c>
      <c r="F418" t="s">
        <v>13</v>
      </c>
      <c r="G418" t="s">
        <v>14</v>
      </c>
      <c r="J418" s="1">
        <v>25</v>
      </c>
      <c r="K418">
        <f>J418/(D418/10000)</f>
        <v>2500</v>
      </c>
    </row>
    <row r="419" spans="1:11" x14ac:dyDescent="0.25">
      <c r="A419" t="s">
        <v>214</v>
      </c>
      <c r="B419" t="s">
        <v>123</v>
      </c>
      <c r="C419" s="1">
        <v>1</v>
      </c>
      <c r="D419" s="1">
        <v>300</v>
      </c>
      <c r="E419" s="1">
        <v>2</v>
      </c>
      <c r="F419" t="s">
        <v>17</v>
      </c>
      <c r="G419" t="s">
        <v>14</v>
      </c>
      <c r="J419" s="1">
        <v>20</v>
      </c>
      <c r="K419">
        <f>J419/(D419/10000)</f>
        <v>666.66666666666674</v>
      </c>
    </row>
    <row r="420" spans="1:11" x14ac:dyDescent="0.25">
      <c r="A420" t="s">
        <v>214</v>
      </c>
      <c r="B420" t="s">
        <v>123</v>
      </c>
      <c r="C420" s="1">
        <v>2</v>
      </c>
      <c r="D420" s="1">
        <v>2000</v>
      </c>
      <c r="E420" s="1">
        <v>20</v>
      </c>
      <c r="F420" t="s">
        <v>13</v>
      </c>
      <c r="G420" t="s">
        <v>14</v>
      </c>
      <c r="J420" s="1">
        <v>150</v>
      </c>
      <c r="K420">
        <f>J420/(D420/10000)</f>
        <v>750</v>
      </c>
    </row>
    <row r="421" spans="1:11" x14ac:dyDescent="0.25">
      <c r="A421" t="s">
        <v>215</v>
      </c>
      <c r="B421" t="s">
        <v>123</v>
      </c>
      <c r="C421" s="1">
        <v>1</v>
      </c>
      <c r="D421" s="1">
        <v>7000</v>
      </c>
      <c r="E421" s="1">
        <v>50</v>
      </c>
      <c r="F421" t="s">
        <v>25</v>
      </c>
      <c r="G421" t="s">
        <v>14</v>
      </c>
      <c r="J421" s="1">
        <v>500</v>
      </c>
      <c r="K421">
        <f>J421/(D421/10000)</f>
        <v>714.28571428571433</v>
      </c>
    </row>
    <row r="422" spans="1:11" x14ac:dyDescent="0.25">
      <c r="A422" t="s">
        <v>216</v>
      </c>
      <c r="B422" t="s">
        <v>123</v>
      </c>
      <c r="C422" s="1">
        <v>1</v>
      </c>
      <c r="D422" s="1">
        <v>1000</v>
      </c>
      <c r="E422" s="1">
        <v>10</v>
      </c>
      <c r="F422" t="s">
        <v>25</v>
      </c>
      <c r="G422" t="s">
        <v>14</v>
      </c>
      <c r="J422" s="1">
        <v>75</v>
      </c>
      <c r="K422">
        <f>J422/(D422/10000)</f>
        <v>750</v>
      </c>
    </row>
    <row r="423" spans="1:11" x14ac:dyDescent="0.25">
      <c r="A423" t="s">
        <v>216</v>
      </c>
      <c r="B423" t="s">
        <v>123</v>
      </c>
      <c r="C423" s="1">
        <v>2</v>
      </c>
      <c r="D423" s="1">
        <v>2000</v>
      </c>
      <c r="E423" s="1">
        <v>20</v>
      </c>
      <c r="F423" t="s">
        <v>17</v>
      </c>
      <c r="G423" t="s">
        <v>14</v>
      </c>
      <c r="J423" s="1">
        <v>750</v>
      </c>
      <c r="K423">
        <f>J423/(D423/10000)</f>
        <v>3750</v>
      </c>
    </row>
    <row r="424" spans="1:11" x14ac:dyDescent="0.25">
      <c r="A424" t="s">
        <v>217</v>
      </c>
      <c r="B424" t="s">
        <v>123</v>
      </c>
      <c r="C424" s="1">
        <v>1</v>
      </c>
      <c r="D424" s="1">
        <v>150</v>
      </c>
      <c r="E424" s="1">
        <v>1.5</v>
      </c>
      <c r="F424" t="s">
        <v>295</v>
      </c>
      <c r="G424" t="s">
        <v>14</v>
      </c>
      <c r="J424" s="1">
        <v>25</v>
      </c>
      <c r="K424">
        <f>J424/(D424/10000)</f>
        <v>1666.6666666666667</v>
      </c>
    </row>
    <row r="425" spans="1:11" x14ac:dyDescent="0.25">
      <c r="A425" t="s">
        <v>217</v>
      </c>
      <c r="B425" t="s">
        <v>123</v>
      </c>
      <c r="C425" s="1">
        <v>2</v>
      </c>
      <c r="D425" s="1">
        <v>1000</v>
      </c>
      <c r="E425" s="1">
        <v>10</v>
      </c>
      <c r="F425" t="s">
        <v>13</v>
      </c>
      <c r="G425" t="s">
        <v>14</v>
      </c>
      <c r="J425" s="1">
        <v>250</v>
      </c>
      <c r="K425">
        <f>J425/(D425/10000)</f>
        <v>2500</v>
      </c>
    </row>
    <row r="426" spans="1:11" x14ac:dyDescent="0.25">
      <c r="A426" t="s">
        <v>218</v>
      </c>
      <c r="B426" t="s">
        <v>103</v>
      </c>
      <c r="C426" s="1">
        <v>2</v>
      </c>
      <c r="D426" s="1">
        <v>100</v>
      </c>
      <c r="E426" s="1">
        <v>0.5</v>
      </c>
      <c r="F426" t="s">
        <v>17</v>
      </c>
      <c r="G426" t="s">
        <v>15</v>
      </c>
      <c r="H426" t="s">
        <v>18</v>
      </c>
      <c r="I426" s="1">
        <v>25</v>
      </c>
      <c r="J426" s="1">
        <v>10</v>
      </c>
      <c r="K426">
        <f>J426/(D426/10000)</f>
        <v>1000</v>
      </c>
    </row>
    <row r="427" spans="1:11" x14ac:dyDescent="0.25">
      <c r="A427" t="s">
        <v>218</v>
      </c>
      <c r="B427" t="s">
        <v>103</v>
      </c>
      <c r="C427" s="1">
        <v>1</v>
      </c>
      <c r="D427" s="1">
        <v>500</v>
      </c>
      <c r="E427" s="1">
        <v>5</v>
      </c>
      <c r="F427" t="s">
        <v>13</v>
      </c>
      <c r="G427" t="s">
        <v>14</v>
      </c>
      <c r="J427" s="1">
        <v>75</v>
      </c>
      <c r="K427">
        <f>J427/(D427/10000)</f>
        <v>1500</v>
      </c>
    </row>
    <row r="428" spans="1:11" x14ac:dyDescent="0.25">
      <c r="A428" t="s">
        <v>219</v>
      </c>
      <c r="B428" t="s">
        <v>103</v>
      </c>
      <c r="C428" s="1">
        <v>1</v>
      </c>
      <c r="D428" s="1">
        <v>2000</v>
      </c>
      <c r="E428" s="1">
        <v>15</v>
      </c>
      <c r="F428" t="s">
        <v>13</v>
      </c>
      <c r="G428" t="s">
        <v>14</v>
      </c>
      <c r="J428" s="1">
        <v>100</v>
      </c>
      <c r="K428">
        <f>J428/(D428/10000)</f>
        <v>500</v>
      </c>
    </row>
    <row r="429" spans="1:11" x14ac:dyDescent="0.25">
      <c r="A429" t="s">
        <v>219</v>
      </c>
      <c r="B429" t="s">
        <v>103</v>
      </c>
      <c r="C429" s="1">
        <v>2</v>
      </c>
      <c r="D429" s="1">
        <v>500</v>
      </c>
      <c r="E429" s="1">
        <v>2</v>
      </c>
      <c r="F429" t="s">
        <v>17</v>
      </c>
      <c r="G429" t="s">
        <v>15</v>
      </c>
      <c r="H429" t="s">
        <v>18</v>
      </c>
      <c r="I429" s="1">
        <v>33</v>
      </c>
      <c r="J429" s="1">
        <v>50</v>
      </c>
      <c r="K429">
        <f>J429/(D429/10000)</f>
        <v>1000</v>
      </c>
    </row>
    <row r="430" spans="1:11" x14ac:dyDescent="0.25">
      <c r="A430" t="s">
        <v>219</v>
      </c>
      <c r="B430" t="s">
        <v>103</v>
      </c>
      <c r="C430" s="1">
        <v>3</v>
      </c>
      <c r="D430" s="1">
        <v>100</v>
      </c>
      <c r="E430" s="1">
        <v>1</v>
      </c>
      <c r="F430" t="s">
        <v>25</v>
      </c>
      <c r="G430" t="s">
        <v>14</v>
      </c>
      <c r="J430" s="1">
        <v>15</v>
      </c>
      <c r="K430">
        <f>J430/(D430/10000)</f>
        <v>1500</v>
      </c>
    </row>
    <row r="431" spans="1:11" x14ac:dyDescent="0.25">
      <c r="A431" t="s">
        <v>220</v>
      </c>
      <c r="B431" t="s">
        <v>103</v>
      </c>
      <c r="C431" s="1">
        <v>1</v>
      </c>
      <c r="D431" s="1">
        <v>800</v>
      </c>
      <c r="E431" s="1">
        <v>10</v>
      </c>
      <c r="F431" t="s">
        <v>13</v>
      </c>
      <c r="G431" t="s">
        <v>14</v>
      </c>
      <c r="J431" s="1">
        <v>125</v>
      </c>
      <c r="K431">
        <f>J431/(D431/10000)</f>
        <v>1562.5</v>
      </c>
    </row>
    <row r="432" spans="1:11" x14ac:dyDescent="0.25">
      <c r="A432" t="s">
        <v>221</v>
      </c>
      <c r="B432" t="s">
        <v>103</v>
      </c>
      <c r="C432" s="1">
        <v>1</v>
      </c>
      <c r="D432" s="1">
        <v>1000</v>
      </c>
      <c r="E432" s="1">
        <v>10</v>
      </c>
      <c r="F432" t="s">
        <v>13</v>
      </c>
      <c r="G432" t="s">
        <v>14</v>
      </c>
      <c r="J432" s="1">
        <v>100</v>
      </c>
      <c r="K432">
        <f>J432/(D432/10000)</f>
        <v>1000</v>
      </c>
    </row>
    <row r="433" spans="1:11" x14ac:dyDescent="0.25">
      <c r="A433" t="s">
        <v>222</v>
      </c>
      <c r="B433" t="s">
        <v>103</v>
      </c>
      <c r="C433" s="1">
        <v>1</v>
      </c>
      <c r="D433" s="1">
        <v>250</v>
      </c>
      <c r="E433" s="1">
        <v>2.5</v>
      </c>
      <c r="F433" t="s">
        <v>25</v>
      </c>
      <c r="G433" t="s">
        <v>14</v>
      </c>
      <c r="J433" s="1">
        <v>25</v>
      </c>
      <c r="K433">
        <f>J433/(D433/10000)</f>
        <v>1000</v>
      </c>
    </row>
    <row r="434" spans="1:11" x14ac:dyDescent="0.25">
      <c r="A434" t="s">
        <v>222</v>
      </c>
      <c r="B434" t="s">
        <v>103</v>
      </c>
      <c r="C434" s="1">
        <v>2</v>
      </c>
      <c r="D434" s="1">
        <v>500</v>
      </c>
      <c r="E434" s="1">
        <v>5</v>
      </c>
      <c r="F434" t="s">
        <v>13</v>
      </c>
      <c r="G434" t="s">
        <v>14</v>
      </c>
      <c r="J434" s="1">
        <v>50</v>
      </c>
      <c r="K434">
        <f>J434/(D434/10000)</f>
        <v>1000</v>
      </c>
    </row>
    <row r="435" spans="1:11" x14ac:dyDescent="0.25">
      <c r="A435" t="s">
        <v>223</v>
      </c>
      <c r="B435" t="s">
        <v>123</v>
      </c>
      <c r="C435" s="1">
        <v>1</v>
      </c>
      <c r="D435" s="1">
        <v>400</v>
      </c>
      <c r="E435" s="1">
        <v>2</v>
      </c>
      <c r="F435" t="s">
        <v>17</v>
      </c>
      <c r="G435" t="s">
        <v>15</v>
      </c>
      <c r="H435" t="s">
        <v>18</v>
      </c>
      <c r="I435" s="1">
        <v>50</v>
      </c>
      <c r="J435" s="1">
        <v>150</v>
      </c>
      <c r="K435">
        <f>J435/(D435/10000)</f>
        <v>3750</v>
      </c>
    </row>
    <row r="436" spans="1:11" x14ac:dyDescent="0.25">
      <c r="A436" t="s">
        <v>224</v>
      </c>
      <c r="B436" t="s">
        <v>72</v>
      </c>
      <c r="C436" s="1">
        <v>2</v>
      </c>
      <c r="D436" s="1">
        <v>200</v>
      </c>
      <c r="E436" s="1">
        <v>1</v>
      </c>
      <c r="F436" t="s">
        <v>295</v>
      </c>
      <c r="G436" t="s">
        <v>14</v>
      </c>
      <c r="J436" s="1">
        <v>20</v>
      </c>
      <c r="K436">
        <f>J436/(D436/10000)</f>
        <v>1000</v>
      </c>
    </row>
    <row r="437" spans="1:11" x14ac:dyDescent="0.25">
      <c r="A437" t="s">
        <v>224</v>
      </c>
      <c r="B437" t="s">
        <v>72</v>
      </c>
      <c r="C437" s="1">
        <v>1</v>
      </c>
      <c r="D437" s="1">
        <v>2000</v>
      </c>
      <c r="E437" s="1">
        <v>20</v>
      </c>
      <c r="F437" t="s">
        <v>13</v>
      </c>
      <c r="G437" t="s">
        <v>14</v>
      </c>
      <c r="J437" s="1">
        <v>250</v>
      </c>
      <c r="K437">
        <f>J437/(D437/10000)</f>
        <v>1250</v>
      </c>
    </row>
    <row r="438" spans="1:11" x14ac:dyDescent="0.25">
      <c r="A438" t="s">
        <v>225</v>
      </c>
      <c r="B438" t="s">
        <v>72</v>
      </c>
      <c r="C438" s="1">
        <v>1</v>
      </c>
      <c r="D438" s="1">
        <v>2000</v>
      </c>
      <c r="E438" s="1">
        <v>20</v>
      </c>
      <c r="F438" t="s">
        <v>13</v>
      </c>
      <c r="G438" t="s">
        <v>14</v>
      </c>
      <c r="J438" s="1">
        <v>300</v>
      </c>
      <c r="K438">
        <f>J438/(D438/10000)</f>
        <v>1500</v>
      </c>
    </row>
    <row r="439" spans="1:11" x14ac:dyDescent="0.25">
      <c r="A439" t="s">
        <v>226</v>
      </c>
      <c r="B439" t="s">
        <v>72</v>
      </c>
      <c r="C439" s="1">
        <v>2</v>
      </c>
      <c r="D439" s="1">
        <v>500</v>
      </c>
      <c r="E439" s="1">
        <v>5</v>
      </c>
      <c r="F439" t="s">
        <v>295</v>
      </c>
      <c r="G439" t="s">
        <v>14</v>
      </c>
      <c r="J439" s="1">
        <v>35</v>
      </c>
      <c r="K439">
        <f>J439/(D439/10000)</f>
        <v>700</v>
      </c>
    </row>
    <row r="440" spans="1:11" x14ac:dyDescent="0.25">
      <c r="A440" t="s">
        <v>226</v>
      </c>
      <c r="B440" t="s">
        <v>72</v>
      </c>
      <c r="C440" s="1">
        <v>1</v>
      </c>
      <c r="D440" s="1">
        <v>250</v>
      </c>
      <c r="E440" s="1">
        <v>2.5</v>
      </c>
      <c r="F440" t="s">
        <v>13</v>
      </c>
      <c r="G440" t="s">
        <v>14</v>
      </c>
      <c r="J440" s="1">
        <v>25</v>
      </c>
      <c r="K440">
        <f>J440/(D440/10000)</f>
        <v>1000</v>
      </c>
    </row>
    <row r="441" spans="1:11" x14ac:dyDescent="0.25">
      <c r="A441" t="s">
        <v>227</v>
      </c>
      <c r="B441" t="s">
        <v>72</v>
      </c>
      <c r="C441" s="1">
        <v>1</v>
      </c>
      <c r="D441" s="1">
        <v>1200</v>
      </c>
      <c r="E441" s="1">
        <v>10</v>
      </c>
      <c r="F441" t="s">
        <v>13</v>
      </c>
      <c r="G441" t="s">
        <v>14</v>
      </c>
      <c r="J441" s="1">
        <v>150</v>
      </c>
      <c r="K441">
        <f>J441/(D441/10000)</f>
        <v>1250</v>
      </c>
    </row>
    <row r="442" spans="1:11" x14ac:dyDescent="0.25">
      <c r="A442" t="s">
        <v>227</v>
      </c>
      <c r="B442" t="s">
        <v>72</v>
      </c>
      <c r="C442" s="1">
        <v>2</v>
      </c>
      <c r="D442" s="1">
        <v>100</v>
      </c>
      <c r="E442" s="1">
        <v>1</v>
      </c>
      <c r="F442" t="s">
        <v>295</v>
      </c>
      <c r="G442" t="s">
        <v>14</v>
      </c>
      <c r="J442" s="1">
        <v>20</v>
      </c>
      <c r="K442">
        <f>J442/(D442/10000)</f>
        <v>2000</v>
      </c>
    </row>
    <row r="443" spans="1:11" x14ac:dyDescent="0.25">
      <c r="A443" t="s">
        <v>228</v>
      </c>
      <c r="B443" t="s">
        <v>72</v>
      </c>
      <c r="C443" s="1">
        <v>2</v>
      </c>
      <c r="D443" s="1">
        <v>400</v>
      </c>
      <c r="E443" s="1">
        <v>0.5</v>
      </c>
      <c r="F443" t="s">
        <v>17</v>
      </c>
      <c r="G443" t="s">
        <v>15</v>
      </c>
      <c r="H443" t="s">
        <v>18</v>
      </c>
      <c r="I443" s="1">
        <v>33</v>
      </c>
      <c r="J443" s="1">
        <v>15</v>
      </c>
      <c r="K443">
        <f>J443/(D443/10000)</f>
        <v>375</v>
      </c>
    </row>
    <row r="444" spans="1:11" x14ac:dyDescent="0.25">
      <c r="A444" t="s">
        <v>228</v>
      </c>
      <c r="B444" t="s">
        <v>72</v>
      </c>
      <c r="C444" s="1">
        <v>1</v>
      </c>
      <c r="D444" s="1">
        <v>1000</v>
      </c>
      <c r="E444" s="1">
        <v>10</v>
      </c>
      <c r="F444" t="s">
        <v>13</v>
      </c>
      <c r="G444" t="s">
        <v>14</v>
      </c>
      <c r="J444" s="1">
        <v>75</v>
      </c>
      <c r="K444">
        <f>J444/(D444/10000)</f>
        <v>750</v>
      </c>
    </row>
    <row r="445" spans="1:11" x14ac:dyDescent="0.25">
      <c r="A445" t="s">
        <v>229</v>
      </c>
      <c r="B445" t="s">
        <v>72</v>
      </c>
      <c r="C445" s="1">
        <v>1</v>
      </c>
      <c r="D445" s="1">
        <v>4000</v>
      </c>
      <c r="E445" s="1">
        <v>25</v>
      </c>
      <c r="F445" t="s">
        <v>13</v>
      </c>
      <c r="G445" t="s">
        <v>14</v>
      </c>
      <c r="J445" s="1">
        <v>0</v>
      </c>
      <c r="K445">
        <f>J445/(D445/10000)</f>
        <v>0</v>
      </c>
    </row>
    <row r="446" spans="1:11" x14ac:dyDescent="0.25">
      <c r="A446" t="s">
        <v>230</v>
      </c>
      <c r="B446" t="s">
        <v>72</v>
      </c>
      <c r="C446" s="1">
        <v>1</v>
      </c>
      <c r="D446" s="1">
        <v>1200</v>
      </c>
      <c r="E446" s="1">
        <v>10</v>
      </c>
      <c r="F446" t="s">
        <v>13</v>
      </c>
      <c r="G446" t="s">
        <v>14</v>
      </c>
      <c r="J446" s="1">
        <v>0</v>
      </c>
      <c r="K446">
        <f>J446/(D446/10000)</f>
        <v>0</v>
      </c>
    </row>
    <row r="447" spans="1:11" x14ac:dyDescent="0.25">
      <c r="A447" t="s">
        <v>231</v>
      </c>
      <c r="B447" t="s">
        <v>72</v>
      </c>
      <c r="C447" s="1">
        <v>1</v>
      </c>
      <c r="D447" s="1">
        <v>2000</v>
      </c>
      <c r="E447" s="1">
        <v>20</v>
      </c>
      <c r="F447" t="s">
        <v>13</v>
      </c>
      <c r="G447" t="s">
        <v>14</v>
      </c>
      <c r="J447" s="1">
        <v>75</v>
      </c>
      <c r="K447">
        <f>J447/(D447/10000)</f>
        <v>375</v>
      </c>
    </row>
    <row r="448" spans="1:11" x14ac:dyDescent="0.25">
      <c r="A448" t="s">
        <v>231</v>
      </c>
      <c r="B448" t="s">
        <v>72</v>
      </c>
      <c r="C448" s="1">
        <v>2</v>
      </c>
      <c r="D448" s="1">
        <v>1200</v>
      </c>
      <c r="E448" s="1">
        <v>10</v>
      </c>
      <c r="F448" t="s">
        <v>295</v>
      </c>
      <c r="G448" t="s">
        <v>14</v>
      </c>
      <c r="J448" s="1">
        <v>50</v>
      </c>
      <c r="K448">
        <f>J448/(D448/10000)</f>
        <v>416.66666666666669</v>
      </c>
    </row>
    <row r="449" spans="1:11" x14ac:dyDescent="0.25">
      <c r="A449" t="s">
        <v>232</v>
      </c>
      <c r="B449" t="s">
        <v>72</v>
      </c>
      <c r="C449" s="1">
        <v>2</v>
      </c>
      <c r="D449" s="1">
        <v>2000</v>
      </c>
      <c r="E449" s="1">
        <v>20</v>
      </c>
      <c r="F449" t="s">
        <v>25</v>
      </c>
      <c r="G449" t="s">
        <v>14</v>
      </c>
      <c r="J449" s="1">
        <v>120</v>
      </c>
      <c r="K449">
        <f>J449/(D449/10000)</f>
        <v>600</v>
      </c>
    </row>
    <row r="450" spans="1:11" x14ac:dyDescent="0.25">
      <c r="A450" t="s">
        <v>232</v>
      </c>
      <c r="B450" t="s">
        <v>72</v>
      </c>
      <c r="C450" s="1">
        <v>4</v>
      </c>
      <c r="D450" s="1">
        <v>200</v>
      </c>
      <c r="E450" s="1">
        <v>1</v>
      </c>
      <c r="F450" t="s">
        <v>17</v>
      </c>
      <c r="G450" t="s">
        <v>14</v>
      </c>
      <c r="J450" s="1">
        <v>25</v>
      </c>
      <c r="K450">
        <f>J450/(D450/10000)</f>
        <v>1250</v>
      </c>
    </row>
    <row r="451" spans="1:11" x14ac:dyDescent="0.25">
      <c r="A451" t="s">
        <v>232</v>
      </c>
      <c r="B451" t="s">
        <v>72</v>
      </c>
      <c r="C451" s="1">
        <v>1</v>
      </c>
      <c r="D451" s="1">
        <v>2000</v>
      </c>
      <c r="E451" s="1">
        <v>20</v>
      </c>
      <c r="F451" t="s">
        <v>13</v>
      </c>
      <c r="G451" t="s">
        <v>14</v>
      </c>
      <c r="J451" s="1">
        <v>250</v>
      </c>
      <c r="K451">
        <f>J451/(D451/10000)</f>
        <v>1250</v>
      </c>
    </row>
    <row r="452" spans="1:11" x14ac:dyDescent="0.25">
      <c r="A452" t="s">
        <v>232</v>
      </c>
      <c r="B452" t="s">
        <v>72</v>
      </c>
      <c r="C452" s="1">
        <v>3</v>
      </c>
      <c r="D452" s="1">
        <v>200</v>
      </c>
      <c r="E452" s="1">
        <v>2</v>
      </c>
      <c r="F452" t="s">
        <v>295</v>
      </c>
      <c r="G452" t="s">
        <v>14</v>
      </c>
      <c r="J452" s="1">
        <v>30</v>
      </c>
      <c r="K452">
        <f>J452/(D452/10000)</f>
        <v>1500</v>
      </c>
    </row>
    <row r="453" spans="1:11" x14ac:dyDescent="0.25">
      <c r="A453" t="s">
        <v>233</v>
      </c>
      <c r="B453" t="s">
        <v>72</v>
      </c>
      <c r="C453" s="1">
        <v>1</v>
      </c>
      <c r="D453" s="1">
        <v>6000</v>
      </c>
      <c r="E453" s="1">
        <v>60</v>
      </c>
      <c r="F453" t="s">
        <v>13</v>
      </c>
      <c r="G453" t="s">
        <v>14</v>
      </c>
      <c r="J453" s="1">
        <v>175</v>
      </c>
      <c r="K453">
        <f>J453/(D453/10000)</f>
        <v>291.66666666666669</v>
      </c>
    </row>
    <row r="454" spans="1:11" x14ac:dyDescent="0.25">
      <c r="A454" t="s">
        <v>233</v>
      </c>
      <c r="B454" t="s">
        <v>72</v>
      </c>
      <c r="C454" s="1">
        <v>2</v>
      </c>
      <c r="D454" s="1">
        <v>500</v>
      </c>
      <c r="E454" s="1">
        <v>5</v>
      </c>
      <c r="F454" t="s">
        <v>295</v>
      </c>
      <c r="G454" t="s">
        <v>14</v>
      </c>
      <c r="J454" s="1">
        <v>50</v>
      </c>
      <c r="K454">
        <f>J454/(D454/10000)</f>
        <v>1000</v>
      </c>
    </row>
    <row r="455" spans="1:11" x14ac:dyDescent="0.25">
      <c r="A455" t="s">
        <v>233</v>
      </c>
      <c r="B455" t="s">
        <v>72</v>
      </c>
      <c r="C455" s="1">
        <v>3</v>
      </c>
      <c r="D455" s="1">
        <v>500</v>
      </c>
      <c r="E455" s="1">
        <v>2</v>
      </c>
      <c r="F455" t="s">
        <v>17</v>
      </c>
      <c r="G455" t="s">
        <v>15</v>
      </c>
      <c r="H455" t="s">
        <v>18</v>
      </c>
      <c r="I455" s="1">
        <v>50</v>
      </c>
      <c r="J455" s="1">
        <v>50</v>
      </c>
      <c r="K455">
        <f>J455/(D455/10000)</f>
        <v>1000</v>
      </c>
    </row>
    <row r="456" spans="1:11" x14ac:dyDescent="0.25">
      <c r="A456" t="s">
        <v>234</v>
      </c>
      <c r="B456" t="s">
        <v>72</v>
      </c>
      <c r="C456" s="1">
        <v>1</v>
      </c>
      <c r="D456" s="1">
        <v>400</v>
      </c>
      <c r="E456" s="1">
        <v>3</v>
      </c>
      <c r="F456" t="s">
        <v>13</v>
      </c>
      <c r="G456" t="s">
        <v>14</v>
      </c>
      <c r="J456" s="1">
        <v>50</v>
      </c>
      <c r="K456">
        <f>J456/(D456/10000)</f>
        <v>1250</v>
      </c>
    </row>
    <row r="457" spans="1:11" x14ac:dyDescent="0.25">
      <c r="A457" t="s">
        <v>235</v>
      </c>
      <c r="B457" t="s">
        <v>72</v>
      </c>
      <c r="C457" s="1">
        <v>1</v>
      </c>
      <c r="D457" s="1">
        <v>2000</v>
      </c>
      <c r="E457" s="1">
        <v>22</v>
      </c>
      <c r="F457" t="s">
        <v>13</v>
      </c>
      <c r="G457" t="s">
        <v>14</v>
      </c>
      <c r="J457" s="1">
        <v>125</v>
      </c>
      <c r="K457">
        <f>J457/(D457/10000)</f>
        <v>625</v>
      </c>
    </row>
    <row r="458" spans="1:11" x14ac:dyDescent="0.25">
      <c r="A458" t="s">
        <v>235</v>
      </c>
      <c r="B458" t="s">
        <v>72</v>
      </c>
      <c r="C458" s="1">
        <v>2</v>
      </c>
      <c r="D458" s="1">
        <v>200</v>
      </c>
      <c r="E458" s="1">
        <v>1</v>
      </c>
      <c r="F458" t="s">
        <v>295</v>
      </c>
      <c r="G458" t="s">
        <v>14</v>
      </c>
      <c r="J458" s="1">
        <v>15</v>
      </c>
      <c r="K458">
        <f>J458/(D458/10000)</f>
        <v>750</v>
      </c>
    </row>
    <row r="459" spans="1:11" x14ac:dyDescent="0.25">
      <c r="A459" t="s">
        <v>236</v>
      </c>
      <c r="B459" t="s">
        <v>72</v>
      </c>
      <c r="C459" s="1">
        <v>2</v>
      </c>
      <c r="D459" s="1">
        <v>200</v>
      </c>
      <c r="E459" s="1">
        <v>2</v>
      </c>
      <c r="F459" t="s">
        <v>295</v>
      </c>
      <c r="G459" t="s">
        <v>14</v>
      </c>
      <c r="J459" s="1">
        <v>15</v>
      </c>
      <c r="K459">
        <f>J459/(D459/10000)</f>
        <v>750</v>
      </c>
    </row>
    <row r="460" spans="1:11" x14ac:dyDescent="0.25">
      <c r="A460" t="s">
        <v>236</v>
      </c>
      <c r="B460" t="s">
        <v>72</v>
      </c>
      <c r="C460" s="1">
        <v>1</v>
      </c>
      <c r="D460" s="1">
        <v>200</v>
      </c>
      <c r="E460" s="1">
        <v>2</v>
      </c>
      <c r="F460" t="s">
        <v>25</v>
      </c>
      <c r="G460" t="s">
        <v>14</v>
      </c>
      <c r="J460" s="1">
        <v>25</v>
      </c>
      <c r="K460">
        <f>J460/(D460/10000)</f>
        <v>1250</v>
      </c>
    </row>
    <row r="461" spans="1:11" x14ac:dyDescent="0.25">
      <c r="A461" t="s">
        <v>236</v>
      </c>
      <c r="B461" t="s">
        <v>72</v>
      </c>
      <c r="C461" s="1">
        <v>4</v>
      </c>
      <c r="D461" s="1">
        <v>300</v>
      </c>
      <c r="E461" s="1">
        <v>2</v>
      </c>
      <c r="F461" t="s">
        <v>17</v>
      </c>
      <c r="G461" t="s">
        <v>14</v>
      </c>
      <c r="J461" s="1">
        <v>40</v>
      </c>
      <c r="K461">
        <f>J461/(D461/10000)</f>
        <v>1333.3333333333335</v>
      </c>
    </row>
    <row r="462" spans="1:11" x14ac:dyDescent="0.25">
      <c r="A462" t="s">
        <v>236</v>
      </c>
      <c r="B462" t="s">
        <v>72</v>
      </c>
      <c r="C462" s="1">
        <v>3</v>
      </c>
      <c r="D462" s="1">
        <v>4000</v>
      </c>
      <c r="E462" s="1">
        <v>40</v>
      </c>
      <c r="F462" t="s">
        <v>13</v>
      </c>
      <c r="G462" t="s">
        <v>14</v>
      </c>
      <c r="J462" s="1">
        <v>550</v>
      </c>
      <c r="K462">
        <f>J462/(D462/10000)</f>
        <v>1375</v>
      </c>
    </row>
    <row r="463" spans="1:11" x14ac:dyDescent="0.25">
      <c r="A463" t="s">
        <v>237</v>
      </c>
      <c r="B463" t="s">
        <v>72</v>
      </c>
      <c r="C463" s="1">
        <v>1</v>
      </c>
      <c r="D463" s="1">
        <v>2000</v>
      </c>
      <c r="E463" s="1">
        <v>20</v>
      </c>
      <c r="F463" t="s">
        <v>13</v>
      </c>
      <c r="G463" t="s">
        <v>14</v>
      </c>
      <c r="J463" s="1">
        <v>150</v>
      </c>
      <c r="K463">
        <f>J463/(D463/10000)</f>
        <v>750</v>
      </c>
    </row>
    <row r="464" spans="1:11" x14ac:dyDescent="0.25">
      <c r="A464" t="s">
        <v>238</v>
      </c>
      <c r="B464" t="s">
        <v>72</v>
      </c>
      <c r="C464" s="1">
        <v>2</v>
      </c>
      <c r="D464" s="1">
        <v>500</v>
      </c>
      <c r="E464" s="1">
        <v>5</v>
      </c>
      <c r="F464" t="s">
        <v>295</v>
      </c>
      <c r="G464" t="s">
        <v>14</v>
      </c>
      <c r="J464" s="1">
        <v>20</v>
      </c>
      <c r="K464">
        <f>J464/(D464/10000)</f>
        <v>400</v>
      </c>
    </row>
    <row r="465" spans="1:11" x14ac:dyDescent="0.25">
      <c r="A465" t="s">
        <v>238</v>
      </c>
      <c r="B465" t="s">
        <v>72</v>
      </c>
      <c r="C465" s="1">
        <v>3</v>
      </c>
      <c r="D465" s="1">
        <v>1000</v>
      </c>
      <c r="E465" s="1">
        <v>5</v>
      </c>
      <c r="F465" t="s">
        <v>17</v>
      </c>
      <c r="G465" t="s">
        <v>14</v>
      </c>
      <c r="J465" s="1">
        <v>40</v>
      </c>
      <c r="K465">
        <f>J465/(D465/10000)</f>
        <v>400</v>
      </c>
    </row>
    <row r="466" spans="1:11" x14ac:dyDescent="0.25">
      <c r="A466" t="s">
        <v>238</v>
      </c>
      <c r="B466" t="s">
        <v>72</v>
      </c>
      <c r="C466" s="1">
        <v>1</v>
      </c>
      <c r="D466" s="1">
        <v>1200</v>
      </c>
      <c r="E466" s="1">
        <v>10</v>
      </c>
      <c r="F466" t="s">
        <v>13</v>
      </c>
      <c r="G466" t="s">
        <v>14</v>
      </c>
      <c r="J466" s="1">
        <v>125</v>
      </c>
      <c r="K466">
        <f>J466/(D466/10000)</f>
        <v>1041.6666666666667</v>
      </c>
    </row>
    <row r="467" spans="1:11" x14ac:dyDescent="0.25">
      <c r="A467" t="s">
        <v>239</v>
      </c>
      <c r="B467" t="s">
        <v>72</v>
      </c>
      <c r="C467" s="1">
        <v>1</v>
      </c>
      <c r="D467" s="1">
        <v>1200</v>
      </c>
      <c r="E467" s="1">
        <v>10</v>
      </c>
      <c r="F467" t="s">
        <v>13</v>
      </c>
      <c r="G467" t="s">
        <v>14</v>
      </c>
      <c r="J467" s="1">
        <v>200</v>
      </c>
      <c r="K467">
        <f>J467/(D467/10000)</f>
        <v>1666.6666666666667</v>
      </c>
    </row>
    <row r="468" spans="1:11" x14ac:dyDescent="0.25">
      <c r="A468" t="s">
        <v>240</v>
      </c>
      <c r="B468" t="s">
        <v>72</v>
      </c>
      <c r="C468" s="1">
        <v>2</v>
      </c>
      <c r="D468" s="1">
        <v>600</v>
      </c>
      <c r="E468" s="1">
        <v>3</v>
      </c>
      <c r="F468" t="s">
        <v>17</v>
      </c>
      <c r="G468" t="s">
        <v>14</v>
      </c>
      <c r="J468" s="1">
        <v>20</v>
      </c>
      <c r="K468">
        <f>J468/(D468/10000)</f>
        <v>333.33333333333337</v>
      </c>
    </row>
    <row r="469" spans="1:11" x14ac:dyDescent="0.25">
      <c r="A469" t="s">
        <v>240</v>
      </c>
      <c r="B469" t="s">
        <v>72</v>
      </c>
      <c r="C469" s="1">
        <v>3</v>
      </c>
      <c r="D469" s="1">
        <v>500</v>
      </c>
      <c r="E469" s="1">
        <v>5</v>
      </c>
      <c r="F469" t="s">
        <v>295</v>
      </c>
      <c r="G469" t="s">
        <v>14</v>
      </c>
      <c r="J469" s="1">
        <v>25</v>
      </c>
      <c r="K469">
        <f>J469/(D469/10000)</f>
        <v>500</v>
      </c>
    </row>
    <row r="470" spans="1:11" x14ac:dyDescent="0.25">
      <c r="A470" t="s">
        <v>240</v>
      </c>
      <c r="B470" t="s">
        <v>72</v>
      </c>
      <c r="C470" s="1">
        <v>1</v>
      </c>
      <c r="D470" s="1">
        <v>600</v>
      </c>
      <c r="E470" s="1">
        <v>5</v>
      </c>
      <c r="F470" t="s">
        <v>13</v>
      </c>
      <c r="G470" t="s">
        <v>14</v>
      </c>
      <c r="J470" s="1">
        <v>200</v>
      </c>
      <c r="K470">
        <f>J470/(D470/10000)</f>
        <v>3333.3333333333335</v>
      </c>
    </row>
    <row r="471" spans="1:11" x14ac:dyDescent="0.25">
      <c r="A471" t="s">
        <v>241</v>
      </c>
      <c r="B471" t="s">
        <v>72</v>
      </c>
      <c r="C471" s="1">
        <v>1</v>
      </c>
      <c r="D471" s="1">
        <v>1200</v>
      </c>
      <c r="E471" s="1">
        <v>10</v>
      </c>
      <c r="F471" t="s">
        <v>13</v>
      </c>
      <c r="G471" t="s">
        <v>14</v>
      </c>
      <c r="J471" s="1">
        <v>125</v>
      </c>
      <c r="K471">
        <f>J471/(D471/10000)</f>
        <v>1041.6666666666667</v>
      </c>
    </row>
    <row r="472" spans="1:11" x14ac:dyDescent="0.25">
      <c r="A472" t="s">
        <v>241</v>
      </c>
      <c r="B472" t="s">
        <v>72</v>
      </c>
      <c r="C472" s="1">
        <v>2</v>
      </c>
      <c r="D472" s="1">
        <v>200</v>
      </c>
      <c r="E472" s="1">
        <v>1</v>
      </c>
      <c r="F472" t="s">
        <v>17</v>
      </c>
      <c r="G472" t="s">
        <v>14</v>
      </c>
      <c r="J472" s="1">
        <v>25</v>
      </c>
      <c r="K472">
        <f>J472/(D472/10000)</f>
        <v>1250</v>
      </c>
    </row>
    <row r="473" spans="1:11" x14ac:dyDescent="0.25">
      <c r="A473" t="s">
        <v>242</v>
      </c>
      <c r="B473" t="s">
        <v>72</v>
      </c>
      <c r="C473" s="1">
        <v>2</v>
      </c>
      <c r="D473" s="1">
        <v>200</v>
      </c>
      <c r="E473" s="1">
        <v>1</v>
      </c>
      <c r="F473" t="s">
        <v>17</v>
      </c>
      <c r="G473" t="s">
        <v>14</v>
      </c>
      <c r="J473" s="1">
        <v>20</v>
      </c>
      <c r="K473">
        <f>J473/(D473/10000)</f>
        <v>1000</v>
      </c>
    </row>
    <row r="474" spans="1:11" x14ac:dyDescent="0.25">
      <c r="A474" t="s">
        <v>242</v>
      </c>
      <c r="B474" t="s">
        <v>72</v>
      </c>
      <c r="C474" s="1">
        <v>1</v>
      </c>
      <c r="D474" s="1">
        <v>2000</v>
      </c>
      <c r="E474" s="1">
        <v>20</v>
      </c>
      <c r="F474" t="s">
        <v>13</v>
      </c>
      <c r="G474" t="s">
        <v>14</v>
      </c>
      <c r="J474" s="1">
        <v>250</v>
      </c>
      <c r="K474">
        <f>J474/(D474/10000)</f>
        <v>1250</v>
      </c>
    </row>
    <row r="475" spans="1:11" x14ac:dyDescent="0.25">
      <c r="A475" t="s">
        <v>243</v>
      </c>
      <c r="B475" t="s">
        <v>72</v>
      </c>
      <c r="C475" s="1">
        <v>3</v>
      </c>
      <c r="D475" s="1">
        <v>500</v>
      </c>
      <c r="E475" s="1">
        <v>5</v>
      </c>
      <c r="F475" t="s">
        <v>25</v>
      </c>
      <c r="G475" t="s">
        <v>14</v>
      </c>
      <c r="J475" s="1">
        <v>20</v>
      </c>
      <c r="K475">
        <f>J475/(D475/10000)</f>
        <v>400</v>
      </c>
    </row>
    <row r="476" spans="1:11" x14ac:dyDescent="0.25">
      <c r="A476" t="s">
        <v>243</v>
      </c>
      <c r="B476" t="s">
        <v>72</v>
      </c>
      <c r="C476" s="1">
        <v>2</v>
      </c>
      <c r="D476" s="1">
        <v>5000</v>
      </c>
      <c r="E476" s="1">
        <v>42</v>
      </c>
      <c r="F476" t="s">
        <v>295</v>
      </c>
      <c r="G476" t="s">
        <v>14</v>
      </c>
      <c r="J476" s="1">
        <v>400</v>
      </c>
      <c r="K476">
        <f>J476/(D476/10000)</f>
        <v>800</v>
      </c>
    </row>
    <row r="477" spans="1:11" x14ac:dyDescent="0.25">
      <c r="A477" t="s">
        <v>243</v>
      </c>
      <c r="B477" t="s">
        <v>72</v>
      </c>
      <c r="C477" s="1">
        <v>4</v>
      </c>
      <c r="D477" s="1">
        <v>100</v>
      </c>
      <c r="E477" s="1">
        <v>1</v>
      </c>
      <c r="F477" t="s">
        <v>17</v>
      </c>
      <c r="G477" t="s">
        <v>14</v>
      </c>
      <c r="J477" s="1">
        <v>50</v>
      </c>
      <c r="K477">
        <f>J477/(D477/10000)</f>
        <v>5000</v>
      </c>
    </row>
    <row r="478" spans="1:11" x14ac:dyDescent="0.25">
      <c r="A478" t="s">
        <v>243</v>
      </c>
      <c r="B478" t="s">
        <v>72</v>
      </c>
      <c r="C478" s="1">
        <v>1</v>
      </c>
      <c r="D478" s="1">
        <v>1000</v>
      </c>
      <c r="E478" s="1">
        <v>10</v>
      </c>
      <c r="F478" t="s">
        <v>13</v>
      </c>
      <c r="G478" t="s">
        <v>14</v>
      </c>
      <c r="J478" s="1">
        <v>500</v>
      </c>
      <c r="K478">
        <f>J478/(D478/10000)</f>
        <v>5000</v>
      </c>
    </row>
    <row r="479" spans="1:11" x14ac:dyDescent="0.25">
      <c r="A479" t="s">
        <v>244</v>
      </c>
      <c r="B479" t="s">
        <v>72</v>
      </c>
      <c r="C479" s="1">
        <v>1</v>
      </c>
      <c r="D479" s="1">
        <v>100</v>
      </c>
      <c r="E479" s="1">
        <v>1</v>
      </c>
      <c r="F479" t="s">
        <v>25</v>
      </c>
      <c r="G479" t="s">
        <v>14</v>
      </c>
      <c r="J479" s="1">
        <v>10</v>
      </c>
      <c r="K479">
        <f>J479/(D479/10000)</f>
        <v>1000</v>
      </c>
    </row>
    <row r="480" spans="1:11" x14ac:dyDescent="0.25">
      <c r="A480" t="s">
        <v>244</v>
      </c>
      <c r="B480" t="s">
        <v>72</v>
      </c>
      <c r="C480" s="1">
        <v>2</v>
      </c>
      <c r="D480" s="1">
        <v>1000</v>
      </c>
      <c r="E480" s="1">
        <v>10</v>
      </c>
      <c r="F480" t="s">
        <v>17</v>
      </c>
      <c r="G480" t="s">
        <v>14</v>
      </c>
      <c r="J480" s="1">
        <v>200</v>
      </c>
      <c r="K480">
        <f>J480/(D480/10000)</f>
        <v>2000</v>
      </c>
    </row>
    <row r="481" spans="1:11" x14ac:dyDescent="0.25">
      <c r="A481" t="s">
        <v>245</v>
      </c>
      <c r="B481" t="s">
        <v>72</v>
      </c>
      <c r="C481" s="1">
        <v>2</v>
      </c>
      <c r="D481" s="1">
        <v>200</v>
      </c>
      <c r="E481" s="1">
        <v>2</v>
      </c>
      <c r="F481" t="s">
        <v>295</v>
      </c>
      <c r="G481" t="s">
        <v>14</v>
      </c>
      <c r="J481" s="1">
        <v>20</v>
      </c>
      <c r="K481">
        <f>J481/(D481/10000)</f>
        <v>1000</v>
      </c>
    </row>
    <row r="482" spans="1:11" x14ac:dyDescent="0.25">
      <c r="A482" t="s">
        <v>245</v>
      </c>
      <c r="B482" t="s">
        <v>72</v>
      </c>
      <c r="C482" s="1">
        <v>3</v>
      </c>
      <c r="D482" s="1">
        <v>200</v>
      </c>
      <c r="E482" s="1">
        <v>1.5</v>
      </c>
      <c r="F482" t="s">
        <v>17</v>
      </c>
      <c r="G482" t="s">
        <v>15</v>
      </c>
      <c r="H482" t="s">
        <v>18</v>
      </c>
      <c r="I482" s="1">
        <v>10</v>
      </c>
      <c r="J482" s="1">
        <v>22</v>
      </c>
      <c r="K482">
        <f>J482/(D482/10000)</f>
        <v>1100</v>
      </c>
    </row>
    <row r="483" spans="1:11" x14ac:dyDescent="0.25">
      <c r="A483" t="s">
        <v>245</v>
      </c>
      <c r="B483" t="s">
        <v>72</v>
      </c>
      <c r="C483" s="1">
        <v>1</v>
      </c>
      <c r="D483" s="1">
        <v>500</v>
      </c>
      <c r="E483" s="1">
        <v>5</v>
      </c>
      <c r="F483" t="s">
        <v>13</v>
      </c>
      <c r="G483" t="s">
        <v>14</v>
      </c>
      <c r="J483" s="1">
        <v>125</v>
      </c>
      <c r="K483">
        <f>J483/(D483/10000)</f>
        <v>2500</v>
      </c>
    </row>
    <row r="484" spans="1:11" x14ac:dyDescent="0.25">
      <c r="A484" t="s">
        <v>246</v>
      </c>
      <c r="B484" t="s">
        <v>72</v>
      </c>
      <c r="C484" s="1">
        <v>2</v>
      </c>
      <c r="D484" s="1">
        <v>2000</v>
      </c>
      <c r="E484" s="1">
        <v>20</v>
      </c>
      <c r="F484" t="s">
        <v>25</v>
      </c>
      <c r="G484" t="s">
        <v>14</v>
      </c>
      <c r="J484" s="1">
        <v>250</v>
      </c>
      <c r="K484">
        <f>J484/(D484/10000)</f>
        <v>1250</v>
      </c>
    </row>
    <row r="485" spans="1:11" x14ac:dyDescent="0.25">
      <c r="A485" t="s">
        <v>246</v>
      </c>
      <c r="B485" t="s">
        <v>72</v>
      </c>
      <c r="C485" s="1">
        <v>3</v>
      </c>
      <c r="D485" s="1">
        <v>2000</v>
      </c>
      <c r="E485" s="1">
        <v>20</v>
      </c>
      <c r="F485" t="s">
        <v>295</v>
      </c>
      <c r="G485" t="s">
        <v>14</v>
      </c>
      <c r="J485" s="1">
        <v>250</v>
      </c>
      <c r="K485">
        <f>J485/(D485/10000)</f>
        <v>1250</v>
      </c>
    </row>
    <row r="486" spans="1:11" x14ac:dyDescent="0.25">
      <c r="A486" t="s">
        <v>246</v>
      </c>
      <c r="B486" t="s">
        <v>72</v>
      </c>
      <c r="C486" s="1">
        <v>1</v>
      </c>
      <c r="D486" s="1">
        <v>4000</v>
      </c>
      <c r="E486" s="1">
        <v>40</v>
      </c>
      <c r="F486" t="s">
        <v>13</v>
      </c>
      <c r="G486" t="s">
        <v>14</v>
      </c>
      <c r="J486" s="1">
        <v>500</v>
      </c>
      <c r="K486">
        <f>J486/(D486/10000)</f>
        <v>1250</v>
      </c>
    </row>
    <row r="487" spans="1:11" x14ac:dyDescent="0.25">
      <c r="A487" t="s">
        <v>247</v>
      </c>
      <c r="B487" t="s">
        <v>72</v>
      </c>
      <c r="C487" s="1">
        <v>1</v>
      </c>
      <c r="D487" s="1">
        <v>500</v>
      </c>
      <c r="E487" s="1">
        <v>5</v>
      </c>
      <c r="F487" t="s">
        <v>13</v>
      </c>
      <c r="G487" t="s">
        <v>14</v>
      </c>
      <c r="J487" s="1">
        <v>25</v>
      </c>
      <c r="K487">
        <f>J487/(D487/10000)</f>
        <v>500</v>
      </c>
    </row>
    <row r="488" spans="1:11" x14ac:dyDescent="0.25">
      <c r="A488" t="s">
        <v>247</v>
      </c>
      <c r="B488" t="s">
        <v>72</v>
      </c>
      <c r="C488" s="1">
        <v>2</v>
      </c>
      <c r="D488" s="1">
        <v>500</v>
      </c>
      <c r="E488" s="1">
        <v>2.5</v>
      </c>
      <c r="F488" t="s">
        <v>17</v>
      </c>
      <c r="G488" t="s">
        <v>14</v>
      </c>
      <c r="J488" s="1">
        <v>40</v>
      </c>
      <c r="K488">
        <f>J488/(D488/10000)</f>
        <v>800</v>
      </c>
    </row>
    <row r="489" spans="1:11" x14ac:dyDescent="0.25">
      <c r="A489" t="s">
        <v>247</v>
      </c>
      <c r="B489" t="s">
        <v>72</v>
      </c>
      <c r="C489" s="1">
        <v>3</v>
      </c>
      <c r="D489" s="1">
        <v>200</v>
      </c>
      <c r="E489" s="1">
        <v>2</v>
      </c>
      <c r="F489" t="s">
        <v>295</v>
      </c>
      <c r="G489" t="s">
        <v>14</v>
      </c>
      <c r="J489" s="1">
        <v>20</v>
      </c>
      <c r="K489">
        <f>J489/(D489/10000)</f>
        <v>1000</v>
      </c>
    </row>
    <row r="490" spans="1:11" x14ac:dyDescent="0.25">
      <c r="A490" t="s">
        <v>248</v>
      </c>
      <c r="B490" t="s">
        <v>72</v>
      </c>
      <c r="C490" s="1">
        <v>2</v>
      </c>
      <c r="D490" s="1">
        <v>600</v>
      </c>
      <c r="E490" s="1">
        <v>5</v>
      </c>
      <c r="F490" t="s">
        <v>25</v>
      </c>
      <c r="G490" t="s">
        <v>14</v>
      </c>
      <c r="J490" s="1">
        <v>20</v>
      </c>
      <c r="K490">
        <f>J490/(D490/10000)</f>
        <v>333.33333333333337</v>
      </c>
    </row>
    <row r="491" spans="1:11" x14ac:dyDescent="0.25">
      <c r="A491" t="s">
        <v>248</v>
      </c>
      <c r="B491" t="s">
        <v>72</v>
      </c>
      <c r="C491" s="1">
        <v>1</v>
      </c>
      <c r="D491" s="1">
        <v>2000</v>
      </c>
      <c r="E491" s="1">
        <v>20</v>
      </c>
      <c r="F491" t="s">
        <v>13</v>
      </c>
      <c r="G491" t="s">
        <v>14</v>
      </c>
      <c r="J491" s="1">
        <v>250</v>
      </c>
      <c r="K491">
        <f>J491/(D491/10000)</f>
        <v>1250</v>
      </c>
    </row>
    <row r="492" spans="1:11" x14ac:dyDescent="0.25">
      <c r="A492" t="s">
        <v>249</v>
      </c>
      <c r="B492" t="s">
        <v>123</v>
      </c>
      <c r="C492" s="1">
        <v>2</v>
      </c>
      <c r="D492" s="1">
        <v>3000</v>
      </c>
      <c r="E492" s="1">
        <v>25</v>
      </c>
      <c r="F492" t="s">
        <v>25</v>
      </c>
      <c r="G492" t="s">
        <v>14</v>
      </c>
      <c r="J492" s="1">
        <v>150</v>
      </c>
      <c r="K492">
        <f>J492/(D492/10000)</f>
        <v>500</v>
      </c>
    </row>
    <row r="493" spans="1:11" x14ac:dyDescent="0.25">
      <c r="A493" t="s">
        <v>249</v>
      </c>
      <c r="B493" t="s">
        <v>123</v>
      </c>
      <c r="C493" s="1">
        <v>1</v>
      </c>
      <c r="D493" s="1">
        <v>4000</v>
      </c>
      <c r="E493" s="1">
        <v>40</v>
      </c>
      <c r="F493" t="s">
        <v>13</v>
      </c>
      <c r="G493" t="s">
        <v>14</v>
      </c>
      <c r="J493" s="1">
        <v>425</v>
      </c>
      <c r="K493">
        <f>J493/(D493/10000)</f>
        <v>1062.5</v>
      </c>
    </row>
    <row r="494" spans="1:11" x14ac:dyDescent="0.25">
      <c r="A494" t="s">
        <v>250</v>
      </c>
      <c r="B494" t="s">
        <v>123</v>
      </c>
      <c r="C494" s="1">
        <v>2</v>
      </c>
      <c r="D494" s="1">
        <v>500</v>
      </c>
      <c r="E494" s="1">
        <v>3</v>
      </c>
      <c r="F494" t="s">
        <v>17</v>
      </c>
      <c r="G494" t="s">
        <v>14</v>
      </c>
      <c r="J494" s="1">
        <v>60</v>
      </c>
      <c r="K494">
        <f>J494/(D494/10000)</f>
        <v>1200</v>
      </c>
    </row>
    <row r="495" spans="1:11" x14ac:dyDescent="0.25">
      <c r="A495" t="s">
        <v>250</v>
      </c>
      <c r="B495" t="s">
        <v>123</v>
      </c>
      <c r="C495" s="1">
        <v>1</v>
      </c>
      <c r="D495" s="1">
        <v>4000</v>
      </c>
      <c r="E495" s="1">
        <v>40</v>
      </c>
      <c r="F495" t="s">
        <v>13</v>
      </c>
      <c r="G495" t="s">
        <v>14</v>
      </c>
      <c r="J495" s="1">
        <v>625</v>
      </c>
      <c r="K495">
        <f>J495/(D495/10000)</f>
        <v>1562.5</v>
      </c>
    </row>
    <row r="496" spans="1:11" x14ac:dyDescent="0.25">
      <c r="A496" t="s">
        <v>251</v>
      </c>
      <c r="B496" t="s">
        <v>123</v>
      </c>
      <c r="C496" s="1">
        <v>3</v>
      </c>
      <c r="D496" s="1">
        <v>4000</v>
      </c>
      <c r="E496" s="1">
        <v>15</v>
      </c>
      <c r="F496" t="s">
        <v>25</v>
      </c>
      <c r="G496" t="s">
        <v>14</v>
      </c>
      <c r="J496" s="1">
        <v>150</v>
      </c>
      <c r="K496">
        <f>J496/(D496/10000)</f>
        <v>375</v>
      </c>
    </row>
    <row r="497" spans="1:11" x14ac:dyDescent="0.25">
      <c r="A497" t="s">
        <v>251</v>
      </c>
      <c r="B497" t="s">
        <v>123</v>
      </c>
      <c r="C497" s="1">
        <v>2</v>
      </c>
      <c r="D497" s="1">
        <v>2000</v>
      </c>
      <c r="E497" s="1">
        <v>20</v>
      </c>
      <c r="F497" t="s">
        <v>17</v>
      </c>
      <c r="G497" t="s">
        <v>14</v>
      </c>
      <c r="J497" s="1">
        <v>375</v>
      </c>
      <c r="K497">
        <f>J497/(D497/10000)</f>
        <v>1875</v>
      </c>
    </row>
    <row r="498" spans="1:11" x14ac:dyDescent="0.25">
      <c r="A498" t="s">
        <v>251</v>
      </c>
      <c r="B498" t="s">
        <v>123</v>
      </c>
      <c r="C498" s="1">
        <v>1</v>
      </c>
      <c r="D498" s="1">
        <v>200</v>
      </c>
      <c r="E498" s="1">
        <v>2</v>
      </c>
      <c r="F498" t="s">
        <v>13</v>
      </c>
      <c r="G498" t="s">
        <v>14</v>
      </c>
      <c r="J498" s="1">
        <v>60</v>
      </c>
      <c r="K498">
        <f>J498/(D498/10000)</f>
        <v>3000</v>
      </c>
    </row>
    <row r="499" spans="1:11" x14ac:dyDescent="0.25">
      <c r="A499" t="s">
        <v>252</v>
      </c>
      <c r="B499" t="s">
        <v>123</v>
      </c>
      <c r="C499" s="1">
        <v>1</v>
      </c>
      <c r="D499" s="1">
        <v>2000</v>
      </c>
      <c r="E499" s="1">
        <v>20</v>
      </c>
      <c r="F499" t="s">
        <v>13</v>
      </c>
      <c r="G499" t="s">
        <v>14</v>
      </c>
      <c r="J499" s="1">
        <v>250</v>
      </c>
      <c r="K499">
        <f>J499/(D499/10000)</f>
        <v>1250</v>
      </c>
    </row>
    <row r="500" spans="1:11" x14ac:dyDescent="0.25">
      <c r="A500" t="s">
        <v>253</v>
      </c>
      <c r="B500" t="s">
        <v>123</v>
      </c>
      <c r="C500" s="1">
        <v>2</v>
      </c>
      <c r="D500" s="1">
        <v>200</v>
      </c>
      <c r="E500" s="1">
        <v>2</v>
      </c>
      <c r="F500" t="s">
        <v>295</v>
      </c>
      <c r="G500" t="s">
        <v>14</v>
      </c>
      <c r="J500" s="1">
        <v>10</v>
      </c>
      <c r="K500">
        <f>J500/(D500/10000)</f>
        <v>500</v>
      </c>
    </row>
    <row r="501" spans="1:11" x14ac:dyDescent="0.25">
      <c r="A501" t="s">
        <v>253</v>
      </c>
      <c r="B501" t="s">
        <v>123</v>
      </c>
      <c r="C501" s="1">
        <v>1</v>
      </c>
      <c r="D501" s="1">
        <v>3000</v>
      </c>
      <c r="E501" s="1">
        <v>20</v>
      </c>
      <c r="F501" t="s">
        <v>13</v>
      </c>
      <c r="G501" t="s">
        <v>14</v>
      </c>
      <c r="J501" s="1">
        <v>375</v>
      </c>
      <c r="K501">
        <f>J501/(D501/10000)</f>
        <v>1250</v>
      </c>
    </row>
    <row r="502" spans="1:11" x14ac:dyDescent="0.25">
      <c r="A502" t="s">
        <v>254</v>
      </c>
      <c r="B502" t="s">
        <v>123</v>
      </c>
      <c r="C502" s="1">
        <v>1</v>
      </c>
      <c r="D502" s="1">
        <v>500</v>
      </c>
      <c r="E502" s="1">
        <v>5</v>
      </c>
      <c r="F502" t="s">
        <v>13</v>
      </c>
      <c r="G502" t="s">
        <v>14</v>
      </c>
      <c r="J502" s="1">
        <v>50</v>
      </c>
      <c r="K502">
        <f>J502/(D502/10000)</f>
        <v>1000</v>
      </c>
    </row>
    <row r="503" spans="1:11" x14ac:dyDescent="0.25">
      <c r="A503" t="s">
        <v>255</v>
      </c>
      <c r="B503" t="s">
        <v>123</v>
      </c>
      <c r="C503" s="1">
        <v>2</v>
      </c>
      <c r="D503" s="1">
        <v>100</v>
      </c>
      <c r="E503" s="1">
        <v>1</v>
      </c>
      <c r="F503" t="s">
        <v>13</v>
      </c>
      <c r="G503" t="s">
        <v>14</v>
      </c>
      <c r="J503" s="1">
        <v>10</v>
      </c>
      <c r="K503">
        <f>J503/(D503/10000)</f>
        <v>1000</v>
      </c>
    </row>
    <row r="504" spans="1:11" x14ac:dyDescent="0.25">
      <c r="A504" t="s">
        <v>255</v>
      </c>
      <c r="B504" t="s">
        <v>123</v>
      </c>
      <c r="C504" s="1">
        <v>1</v>
      </c>
      <c r="D504" s="1">
        <v>150</v>
      </c>
      <c r="E504" s="1">
        <v>1.5</v>
      </c>
      <c r="F504" t="s">
        <v>295</v>
      </c>
      <c r="G504" t="s">
        <v>14</v>
      </c>
      <c r="J504" s="1">
        <v>50</v>
      </c>
      <c r="K504">
        <f>J504/(D504/10000)</f>
        <v>3333.3333333333335</v>
      </c>
    </row>
    <row r="505" spans="1:11" x14ac:dyDescent="0.25">
      <c r="A505" s="4" t="s">
        <v>340</v>
      </c>
      <c r="B505" s="4" t="s">
        <v>123</v>
      </c>
      <c r="C505" s="1">
        <v>1</v>
      </c>
      <c r="D505" s="1">
        <v>8000</v>
      </c>
      <c r="E505" s="1">
        <v>40</v>
      </c>
      <c r="F505" s="1" t="s">
        <v>25</v>
      </c>
      <c r="G505" s="1" t="s">
        <v>14</v>
      </c>
      <c r="H505" s="1"/>
      <c r="I505" s="1"/>
      <c r="J505" s="1">
        <v>900</v>
      </c>
      <c r="K505">
        <v>1125</v>
      </c>
    </row>
    <row r="506" spans="1:11" x14ac:dyDescent="0.25">
      <c r="A506" s="4" t="s">
        <v>340</v>
      </c>
      <c r="B506" s="4" t="s">
        <v>123</v>
      </c>
      <c r="C506" s="1">
        <v>2</v>
      </c>
      <c r="D506" s="5">
        <v>2000</v>
      </c>
      <c r="E506" s="1">
        <v>10</v>
      </c>
      <c r="F506" s="1" t="s">
        <v>295</v>
      </c>
      <c r="G506" s="1" t="s">
        <v>14</v>
      </c>
      <c r="H506" s="1"/>
      <c r="I506" s="1"/>
      <c r="J506" s="1">
        <v>200</v>
      </c>
      <c r="K506">
        <v>1000</v>
      </c>
    </row>
    <row r="507" spans="1:11" x14ac:dyDescent="0.25">
      <c r="A507" t="s">
        <v>256</v>
      </c>
      <c r="B507" t="s">
        <v>123</v>
      </c>
      <c r="C507" s="1">
        <v>2</v>
      </c>
      <c r="D507" s="1">
        <v>500</v>
      </c>
      <c r="E507" s="1">
        <v>5</v>
      </c>
      <c r="F507" t="s">
        <v>13</v>
      </c>
      <c r="G507" t="s">
        <v>14</v>
      </c>
      <c r="J507" s="1">
        <v>25</v>
      </c>
      <c r="K507">
        <f>J507/(D507/10000)</f>
        <v>500</v>
      </c>
    </row>
    <row r="508" spans="1:11" x14ac:dyDescent="0.25">
      <c r="A508" t="s">
        <v>256</v>
      </c>
      <c r="B508" t="s">
        <v>123</v>
      </c>
      <c r="C508" s="1">
        <v>1</v>
      </c>
      <c r="D508" s="1">
        <v>100</v>
      </c>
      <c r="E508" s="1">
        <v>1</v>
      </c>
      <c r="F508" t="s">
        <v>25</v>
      </c>
      <c r="G508" t="s">
        <v>14</v>
      </c>
      <c r="J508" s="1">
        <v>10</v>
      </c>
      <c r="K508">
        <f>J508/(D508/10000)</f>
        <v>1000</v>
      </c>
    </row>
    <row r="509" spans="1:11" x14ac:dyDescent="0.25">
      <c r="A509" s="4" t="s">
        <v>341</v>
      </c>
      <c r="B509" s="4" t="s">
        <v>123</v>
      </c>
      <c r="C509" s="1">
        <v>1</v>
      </c>
      <c r="D509" s="1">
        <v>100</v>
      </c>
      <c r="E509" s="1">
        <v>1</v>
      </c>
      <c r="F509" s="1" t="s">
        <v>295</v>
      </c>
      <c r="G509" s="1" t="s">
        <v>14</v>
      </c>
      <c r="H509" s="1"/>
      <c r="I509" s="1"/>
      <c r="J509" s="1">
        <v>15</v>
      </c>
      <c r="K509">
        <v>1500</v>
      </c>
    </row>
    <row r="510" spans="1:11" x14ac:dyDescent="0.25">
      <c r="A510" s="4" t="s">
        <v>341</v>
      </c>
      <c r="B510" s="4" t="s">
        <v>123</v>
      </c>
      <c r="C510" s="1">
        <v>2</v>
      </c>
      <c r="D510" s="5">
        <v>1000</v>
      </c>
      <c r="E510" s="1">
        <v>10</v>
      </c>
      <c r="F510" s="1" t="s">
        <v>13</v>
      </c>
      <c r="G510" s="1" t="s">
        <v>14</v>
      </c>
      <c r="H510" s="1"/>
      <c r="I510" s="1"/>
      <c r="J510" s="1">
        <v>360</v>
      </c>
      <c r="K510">
        <v>3600</v>
      </c>
    </row>
    <row r="511" spans="1:11" x14ac:dyDescent="0.25">
      <c r="A511" t="s">
        <v>257</v>
      </c>
      <c r="B511" t="s">
        <v>123</v>
      </c>
      <c r="C511" s="1">
        <v>1</v>
      </c>
      <c r="D511" s="1">
        <v>400</v>
      </c>
      <c r="E511" s="1">
        <v>5</v>
      </c>
      <c r="F511" t="s">
        <v>295</v>
      </c>
      <c r="G511" t="s">
        <v>14</v>
      </c>
      <c r="J511" s="1">
        <v>0</v>
      </c>
      <c r="K511">
        <f>J511/(D511/10000)</f>
        <v>0</v>
      </c>
    </row>
    <row r="512" spans="1:11" x14ac:dyDescent="0.25">
      <c r="A512" t="s">
        <v>258</v>
      </c>
      <c r="B512" t="s">
        <v>123</v>
      </c>
      <c r="C512" s="1">
        <v>1</v>
      </c>
      <c r="D512" s="1">
        <v>150</v>
      </c>
      <c r="E512" s="1">
        <v>1.5</v>
      </c>
      <c r="F512" t="s">
        <v>25</v>
      </c>
      <c r="G512" t="s">
        <v>14</v>
      </c>
      <c r="J512" s="1">
        <v>15</v>
      </c>
      <c r="K512">
        <f>J512/(D512/10000)</f>
        <v>1000</v>
      </c>
    </row>
    <row r="513" spans="1:11" x14ac:dyDescent="0.25">
      <c r="A513" t="s">
        <v>258</v>
      </c>
      <c r="B513" t="s">
        <v>123</v>
      </c>
      <c r="C513" s="1">
        <v>3</v>
      </c>
      <c r="D513" s="1">
        <v>250</v>
      </c>
      <c r="E513" s="1">
        <v>2.5</v>
      </c>
      <c r="F513" t="s">
        <v>13</v>
      </c>
      <c r="G513" t="s">
        <v>14</v>
      </c>
      <c r="J513" s="1">
        <v>50</v>
      </c>
      <c r="K513">
        <f>J513/(D513/10000)</f>
        <v>2000</v>
      </c>
    </row>
    <row r="514" spans="1:11" x14ac:dyDescent="0.25">
      <c r="A514" t="s">
        <v>258</v>
      </c>
      <c r="B514" t="s">
        <v>123</v>
      </c>
      <c r="C514" s="1">
        <v>2</v>
      </c>
      <c r="D514" s="1">
        <v>100</v>
      </c>
      <c r="E514" s="1">
        <v>1</v>
      </c>
      <c r="F514" t="s">
        <v>295</v>
      </c>
      <c r="G514" t="s">
        <v>14</v>
      </c>
      <c r="J514" s="1">
        <v>25</v>
      </c>
      <c r="K514">
        <f>J514/(D514/10000)</f>
        <v>2500</v>
      </c>
    </row>
    <row r="515" spans="1:11" x14ac:dyDescent="0.25">
      <c r="A515" t="s">
        <v>259</v>
      </c>
      <c r="B515" t="s">
        <v>123</v>
      </c>
      <c r="C515" s="1">
        <v>1</v>
      </c>
      <c r="D515" s="1">
        <v>2000</v>
      </c>
      <c r="E515" s="1">
        <v>20</v>
      </c>
      <c r="F515" t="s">
        <v>13</v>
      </c>
      <c r="G515" t="s">
        <v>14</v>
      </c>
      <c r="J515" s="1">
        <v>100</v>
      </c>
      <c r="K515">
        <f>J515/(D515/10000)</f>
        <v>500</v>
      </c>
    </row>
    <row r="516" spans="1:11" x14ac:dyDescent="0.25">
      <c r="A516" t="s">
        <v>259</v>
      </c>
      <c r="B516" t="s">
        <v>123</v>
      </c>
      <c r="C516" s="1">
        <v>2</v>
      </c>
      <c r="D516" s="1">
        <v>400</v>
      </c>
      <c r="E516" s="1">
        <v>2.5</v>
      </c>
      <c r="F516" t="s">
        <v>17</v>
      </c>
      <c r="G516" t="s">
        <v>14</v>
      </c>
      <c r="J516" s="1">
        <v>50</v>
      </c>
      <c r="K516">
        <f>J516/(D516/10000)</f>
        <v>1250</v>
      </c>
    </row>
    <row r="517" spans="1:11" x14ac:dyDescent="0.25">
      <c r="A517" t="s">
        <v>260</v>
      </c>
      <c r="B517" t="s">
        <v>123</v>
      </c>
      <c r="C517" s="1">
        <v>3</v>
      </c>
      <c r="D517" s="1">
        <v>500</v>
      </c>
      <c r="E517" s="1">
        <v>5</v>
      </c>
      <c r="F517" t="s">
        <v>13</v>
      </c>
      <c r="G517" t="s">
        <v>14</v>
      </c>
      <c r="J517" s="1">
        <v>25</v>
      </c>
      <c r="K517">
        <f>J517/(D517/10000)</f>
        <v>500</v>
      </c>
    </row>
    <row r="518" spans="1:11" x14ac:dyDescent="0.25">
      <c r="A518" t="s">
        <v>260</v>
      </c>
      <c r="B518" t="s">
        <v>123</v>
      </c>
      <c r="C518" s="1">
        <v>2</v>
      </c>
      <c r="D518" s="1">
        <v>200</v>
      </c>
      <c r="E518" s="1">
        <v>1</v>
      </c>
      <c r="F518" t="s">
        <v>17</v>
      </c>
      <c r="G518" t="s">
        <v>14</v>
      </c>
      <c r="J518" s="1">
        <v>20</v>
      </c>
      <c r="K518">
        <f>J518/(D518/10000)</f>
        <v>1000</v>
      </c>
    </row>
    <row r="519" spans="1:11" x14ac:dyDescent="0.25">
      <c r="A519" t="s">
        <v>260</v>
      </c>
      <c r="B519" t="s">
        <v>123</v>
      </c>
      <c r="C519" s="1">
        <v>1</v>
      </c>
      <c r="D519" s="1">
        <v>100</v>
      </c>
      <c r="E519" s="1">
        <v>1</v>
      </c>
      <c r="F519" t="s">
        <v>295</v>
      </c>
      <c r="G519" t="s">
        <v>14</v>
      </c>
      <c r="J519" s="1">
        <v>20</v>
      </c>
      <c r="K519">
        <f>J519/(D519/10000)</f>
        <v>2000</v>
      </c>
    </row>
    <row r="520" spans="1:11" x14ac:dyDescent="0.25">
      <c r="A520" t="s">
        <v>261</v>
      </c>
      <c r="B520" t="s">
        <v>123</v>
      </c>
      <c r="C520" s="1">
        <v>1</v>
      </c>
      <c r="D520" s="1">
        <v>500</v>
      </c>
      <c r="E520" s="1">
        <v>5</v>
      </c>
      <c r="F520" t="s">
        <v>25</v>
      </c>
      <c r="G520" t="s">
        <v>14</v>
      </c>
      <c r="J520" s="1">
        <v>20</v>
      </c>
      <c r="K520">
        <f>J520/(D520/10000)</f>
        <v>400</v>
      </c>
    </row>
    <row r="521" spans="1:11" x14ac:dyDescent="0.25">
      <c r="A521" t="s">
        <v>261</v>
      </c>
      <c r="B521" t="s">
        <v>123</v>
      </c>
      <c r="C521" s="1">
        <v>2</v>
      </c>
      <c r="D521" s="1">
        <v>500</v>
      </c>
      <c r="E521" s="1">
        <v>5</v>
      </c>
      <c r="F521" t="s">
        <v>13</v>
      </c>
      <c r="G521" t="s">
        <v>14</v>
      </c>
      <c r="J521" s="1">
        <v>125</v>
      </c>
      <c r="K521">
        <f>J521/(D521/10000)</f>
        <v>2500</v>
      </c>
    </row>
    <row r="522" spans="1:11" x14ac:dyDescent="0.25">
      <c r="A522" t="s">
        <v>262</v>
      </c>
      <c r="B522" t="s">
        <v>123</v>
      </c>
      <c r="C522" s="1">
        <v>1</v>
      </c>
      <c r="D522" s="1">
        <v>2000</v>
      </c>
      <c r="E522" s="1">
        <v>20</v>
      </c>
      <c r="F522" t="s">
        <v>13</v>
      </c>
      <c r="G522" t="s">
        <v>14</v>
      </c>
      <c r="J522" s="1">
        <v>175</v>
      </c>
      <c r="K522">
        <f>J522/(D522/10000)</f>
        <v>875</v>
      </c>
    </row>
    <row r="523" spans="1:11" x14ac:dyDescent="0.25">
      <c r="A523" t="s">
        <v>262</v>
      </c>
      <c r="B523" t="s">
        <v>123</v>
      </c>
      <c r="C523" s="1">
        <v>2</v>
      </c>
      <c r="D523" s="1">
        <v>100</v>
      </c>
      <c r="E523" s="1">
        <v>1</v>
      </c>
      <c r="F523" t="s">
        <v>25</v>
      </c>
      <c r="G523" t="s">
        <v>14</v>
      </c>
      <c r="J523" s="1">
        <v>20</v>
      </c>
      <c r="K523">
        <f>J523/(D523/10000)</f>
        <v>2000</v>
      </c>
    </row>
    <row r="524" spans="1:11" x14ac:dyDescent="0.25">
      <c r="A524" t="s">
        <v>263</v>
      </c>
      <c r="B524" t="s">
        <v>123</v>
      </c>
      <c r="C524" s="1">
        <v>1</v>
      </c>
      <c r="D524" s="1">
        <v>2000</v>
      </c>
      <c r="E524" s="1">
        <v>20</v>
      </c>
      <c r="F524" t="s">
        <v>13</v>
      </c>
      <c r="G524" t="s">
        <v>14</v>
      </c>
      <c r="J524" s="1">
        <v>125</v>
      </c>
      <c r="K524">
        <f>J524/(D524/10000)</f>
        <v>625</v>
      </c>
    </row>
    <row r="525" spans="1:11" x14ac:dyDescent="0.25">
      <c r="A525" t="s">
        <v>264</v>
      </c>
      <c r="B525" t="s">
        <v>123</v>
      </c>
      <c r="C525" s="1">
        <v>1</v>
      </c>
      <c r="D525" s="1">
        <v>100</v>
      </c>
      <c r="E525" s="1">
        <v>1</v>
      </c>
      <c r="F525" t="s">
        <v>13</v>
      </c>
      <c r="G525" t="s">
        <v>14</v>
      </c>
      <c r="J525" s="1">
        <v>10</v>
      </c>
      <c r="K525">
        <f>J525/(D525/10000)</f>
        <v>1000</v>
      </c>
    </row>
    <row r="526" spans="1:11" x14ac:dyDescent="0.25">
      <c r="A526" t="s">
        <v>265</v>
      </c>
      <c r="B526" t="s">
        <v>123</v>
      </c>
      <c r="C526" s="1">
        <v>1</v>
      </c>
      <c r="D526" s="1">
        <v>100</v>
      </c>
      <c r="E526" s="1">
        <v>1</v>
      </c>
      <c r="F526" t="s">
        <v>25</v>
      </c>
      <c r="G526" t="s">
        <v>14</v>
      </c>
      <c r="J526" s="1">
        <v>5</v>
      </c>
      <c r="K526">
        <f>J526/(D526/10000)</f>
        <v>500</v>
      </c>
    </row>
    <row r="527" spans="1:11" x14ac:dyDescent="0.25">
      <c r="A527" t="s">
        <v>266</v>
      </c>
      <c r="B527" t="s">
        <v>123</v>
      </c>
      <c r="C527" s="1">
        <v>2</v>
      </c>
      <c r="D527" s="1">
        <v>1500</v>
      </c>
      <c r="E527" s="1">
        <v>15</v>
      </c>
      <c r="F527" t="s">
        <v>13</v>
      </c>
      <c r="G527" t="s">
        <v>14</v>
      </c>
      <c r="J527" s="1">
        <v>90</v>
      </c>
      <c r="K527">
        <f>J527/(D527/10000)</f>
        <v>600</v>
      </c>
    </row>
    <row r="528" spans="1:11" x14ac:dyDescent="0.25">
      <c r="A528" t="s">
        <v>266</v>
      </c>
      <c r="B528" t="s">
        <v>123</v>
      </c>
      <c r="C528" s="1">
        <v>1</v>
      </c>
      <c r="D528" s="1">
        <v>800</v>
      </c>
      <c r="E528" s="1">
        <v>5</v>
      </c>
      <c r="F528" t="s">
        <v>25</v>
      </c>
      <c r="G528" t="s">
        <v>14</v>
      </c>
      <c r="J528" s="1">
        <v>60</v>
      </c>
      <c r="K528">
        <f>J528/(D528/10000)</f>
        <v>750</v>
      </c>
    </row>
    <row r="529" spans="1:11" x14ac:dyDescent="0.25">
      <c r="A529" t="s">
        <v>267</v>
      </c>
      <c r="B529" t="s">
        <v>123</v>
      </c>
      <c r="C529" s="1">
        <v>1</v>
      </c>
      <c r="D529" s="1">
        <v>500</v>
      </c>
      <c r="E529" s="1">
        <v>5</v>
      </c>
      <c r="F529" t="s">
        <v>13</v>
      </c>
      <c r="G529" t="s">
        <v>14</v>
      </c>
      <c r="J529" s="1">
        <v>60</v>
      </c>
      <c r="K529">
        <f>J529/(D529/10000)</f>
        <v>1200</v>
      </c>
    </row>
    <row r="530" spans="1:11" x14ac:dyDescent="0.25">
      <c r="A530" t="s">
        <v>268</v>
      </c>
      <c r="B530" t="s">
        <v>123</v>
      </c>
      <c r="C530" s="1">
        <v>1</v>
      </c>
      <c r="D530" s="1">
        <v>2000</v>
      </c>
      <c r="E530" s="1">
        <v>15</v>
      </c>
      <c r="F530" t="s">
        <v>13</v>
      </c>
      <c r="G530" t="s">
        <v>14</v>
      </c>
      <c r="J530" s="1">
        <v>150</v>
      </c>
      <c r="K530">
        <f>J530/(D530/10000)</f>
        <v>750</v>
      </c>
    </row>
    <row r="531" spans="1:11" x14ac:dyDescent="0.25">
      <c r="A531" t="s">
        <v>269</v>
      </c>
      <c r="B531" t="s">
        <v>123</v>
      </c>
      <c r="C531" s="1">
        <v>1</v>
      </c>
      <c r="D531" s="1">
        <v>100</v>
      </c>
      <c r="E531" s="1">
        <v>0.5</v>
      </c>
      <c r="F531" t="s">
        <v>17</v>
      </c>
      <c r="G531" t="s">
        <v>14</v>
      </c>
      <c r="J531" s="1">
        <v>10</v>
      </c>
      <c r="K531">
        <f>J531/(D531/10000)</f>
        <v>1000</v>
      </c>
    </row>
    <row r="532" spans="1:11" x14ac:dyDescent="0.25">
      <c r="A532" t="s">
        <v>270</v>
      </c>
      <c r="B532" t="s">
        <v>123</v>
      </c>
      <c r="C532" s="1">
        <v>3</v>
      </c>
      <c r="D532" s="1">
        <v>200</v>
      </c>
      <c r="E532" s="1">
        <v>2</v>
      </c>
      <c r="F532" t="s">
        <v>295</v>
      </c>
      <c r="G532" t="s">
        <v>14</v>
      </c>
      <c r="J532" s="1">
        <v>10</v>
      </c>
      <c r="K532">
        <f>J532/(D532/10000)</f>
        <v>500</v>
      </c>
    </row>
    <row r="533" spans="1:11" x14ac:dyDescent="0.25">
      <c r="A533" t="s">
        <v>270</v>
      </c>
      <c r="B533" t="s">
        <v>123</v>
      </c>
      <c r="C533" s="1">
        <v>2</v>
      </c>
      <c r="D533" s="1">
        <v>400</v>
      </c>
      <c r="E533" s="1">
        <v>3</v>
      </c>
      <c r="F533" t="s">
        <v>17</v>
      </c>
      <c r="G533" t="s">
        <v>14</v>
      </c>
      <c r="J533" s="1">
        <v>25</v>
      </c>
      <c r="K533">
        <f>J533/(D533/10000)</f>
        <v>625</v>
      </c>
    </row>
    <row r="534" spans="1:11" x14ac:dyDescent="0.25">
      <c r="A534" t="s">
        <v>270</v>
      </c>
      <c r="B534" t="s">
        <v>123</v>
      </c>
      <c r="C534" s="1">
        <v>1</v>
      </c>
      <c r="D534" s="1">
        <v>2000</v>
      </c>
      <c r="E534" s="1">
        <v>20</v>
      </c>
      <c r="F534" t="s">
        <v>13</v>
      </c>
      <c r="G534" t="s">
        <v>14</v>
      </c>
      <c r="J534" s="1">
        <v>125</v>
      </c>
      <c r="K534">
        <f>J534/(D534/10000)</f>
        <v>625</v>
      </c>
    </row>
    <row r="535" spans="1:11" x14ac:dyDescent="0.25">
      <c r="A535" t="s">
        <v>271</v>
      </c>
      <c r="B535" t="s">
        <v>12</v>
      </c>
      <c r="C535" s="1">
        <v>3</v>
      </c>
      <c r="D535" s="1">
        <v>300</v>
      </c>
      <c r="E535" s="1">
        <v>3</v>
      </c>
      <c r="F535" t="s">
        <v>295</v>
      </c>
      <c r="G535" t="s">
        <v>14</v>
      </c>
      <c r="J535" s="1">
        <v>15</v>
      </c>
      <c r="K535">
        <f>J535/(D535/10000)</f>
        <v>500</v>
      </c>
    </row>
    <row r="536" spans="1:11" x14ac:dyDescent="0.25">
      <c r="A536" t="s">
        <v>271</v>
      </c>
      <c r="B536" t="s">
        <v>12</v>
      </c>
      <c r="C536" s="1">
        <v>2</v>
      </c>
      <c r="D536" s="1">
        <v>400</v>
      </c>
      <c r="E536" s="1">
        <v>2</v>
      </c>
      <c r="F536" t="s">
        <v>17</v>
      </c>
      <c r="G536" t="s">
        <v>14</v>
      </c>
      <c r="J536" s="1">
        <v>40</v>
      </c>
      <c r="K536">
        <f>J536/(D536/10000)</f>
        <v>1000</v>
      </c>
    </row>
    <row r="537" spans="1:11" x14ac:dyDescent="0.25">
      <c r="A537" t="s">
        <v>271</v>
      </c>
      <c r="B537" t="s">
        <v>12</v>
      </c>
      <c r="C537" s="1">
        <v>1</v>
      </c>
      <c r="D537" s="1">
        <v>5000</v>
      </c>
      <c r="E537" s="1">
        <v>40</v>
      </c>
      <c r="F537" t="s">
        <v>13</v>
      </c>
      <c r="G537" t="s">
        <v>14</v>
      </c>
      <c r="J537" s="1">
        <v>500</v>
      </c>
      <c r="K537">
        <f>J537/(D537/10000)</f>
        <v>1000</v>
      </c>
    </row>
    <row r="538" spans="1:11" x14ac:dyDescent="0.25">
      <c r="A538" t="s">
        <v>272</v>
      </c>
      <c r="B538" t="s">
        <v>123</v>
      </c>
      <c r="C538" s="1">
        <v>1</v>
      </c>
      <c r="D538" s="1">
        <v>1000</v>
      </c>
      <c r="E538" s="1">
        <v>10</v>
      </c>
      <c r="F538" t="s">
        <v>295</v>
      </c>
      <c r="G538" t="s">
        <v>14</v>
      </c>
      <c r="J538" s="1">
        <v>100</v>
      </c>
      <c r="K538">
        <f>J538/(D538/10000)</f>
        <v>1000</v>
      </c>
    </row>
    <row r="539" spans="1:11" x14ac:dyDescent="0.25">
      <c r="A539" t="s">
        <v>273</v>
      </c>
      <c r="B539" t="s">
        <v>123</v>
      </c>
      <c r="C539" s="1">
        <v>1</v>
      </c>
      <c r="D539" s="1">
        <v>1000</v>
      </c>
      <c r="E539" s="1">
        <v>15</v>
      </c>
      <c r="F539" t="s">
        <v>17</v>
      </c>
      <c r="G539" t="s">
        <v>14</v>
      </c>
      <c r="J539" s="1">
        <v>150</v>
      </c>
      <c r="K539">
        <f>J539/(D539/10000)</f>
        <v>1500</v>
      </c>
    </row>
    <row r="540" spans="1:11" x14ac:dyDescent="0.25">
      <c r="A540" t="s">
        <v>273</v>
      </c>
      <c r="B540" t="s">
        <v>123</v>
      </c>
      <c r="C540" s="1">
        <v>2</v>
      </c>
      <c r="D540" s="1">
        <v>1000</v>
      </c>
      <c r="E540" s="1">
        <v>10</v>
      </c>
      <c r="F540" t="s">
        <v>13</v>
      </c>
      <c r="G540" t="s">
        <v>14</v>
      </c>
      <c r="J540" s="1">
        <v>150</v>
      </c>
      <c r="K540">
        <f>J540/(D540/10000)</f>
        <v>1500</v>
      </c>
    </row>
    <row r="541" spans="1:11" x14ac:dyDescent="0.25">
      <c r="A541" t="s">
        <v>274</v>
      </c>
      <c r="B541" t="s">
        <v>123</v>
      </c>
      <c r="C541" s="1">
        <v>2</v>
      </c>
      <c r="D541" s="1">
        <v>500</v>
      </c>
      <c r="E541" s="1">
        <v>5</v>
      </c>
      <c r="F541" t="s">
        <v>295</v>
      </c>
      <c r="G541" t="s">
        <v>14</v>
      </c>
      <c r="J541" s="1">
        <v>50</v>
      </c>
      <c r="K541">
        <f>J541/(D541/10000)</f>
        <v>1000</v>
      </c>
    </row>
    <row r="542" spans="1:11" x14ac:dyDescent="0.25">
      <c r="A542" t="s">
        <v>274</v>
      </c>
      <c r="B542" t="s">
        <v>123</v>
      </c>
      <c r="C542" s="1">
        <v>1</v>
      </c>
      <c r="D542" s="1">
        <v>600</v>
      </c>
      <c r="E542" s="1">
        <v>5.5</v>
      </c>
      <c r="F542" t="s">
        <v>13</v>
      </c>
      <c r="G542" t="s">
        <v>14</v>
      </c>
      <c r="J542" s="1">
        <v>200</v>
      </c>
      <c r="K542">
        <f>J542/(D542/10000)</f>
        <v>3333.3333333333335</v>
      </c>
    </row>
    <row r="543" spans="1:11" x14ac:dyDescent="0.25">
      <c r="A543" t="s">
        <v>275</v>
      </c>
      <c r="B543" t="s">
        <v>12</v>
      </c>
      <c r="C543" s="1">
        <v>1</v>
      </c>
      <c r="D543" s="1">
        <v>1000</v>
      </c>
      <c r="E543" s="1">
        <v>10</v>
      </c>
      <c r="F543" t="s">
        <v>295</v>
      </c>
      <c r="G543" t="s">
        <v>14</v>
      </c>
      <c r="J543" s="1">
        <v>80</v>
      </c>
      <c r="K543">
        <f>J543/(D543/10000)</f>
        <v>800</v>
      </c>
    </row>
    <row r="544" spans="1:11" x14ac:dyDescent="0.25">
      <c r="A544" t="s">
        <v>275</v>
      </c>
      <c r="B544" t="s">
        <v>12</v>
      </c>
      <c r="C544" s="1">
        <v>2</v>
      </c>
      <c r="D544" s="1">
        <v>2000</v>
      </c>
      <c r="E544" s="1">
        <v>20</v>
      </c>
      <c r="F544" t="s">
        <v>13</v>
      </c>
      <c r="G544" t="s">
        <v>14</v>
      </c>
      <c r="J544" s="1">
        <v>400</v>
      </c>
      <c r="K544">
        <f>J544/(D544/10000)</f>
        <v>2000</v>
      </c>
    </row>
    <row r="545" spans="1:11" x14ac:dyDescent="0.25">
      <c r="A545" t="s">
        <v>276</v>
      </c>
      <c r="B545" t="s">
        <v>12</v>
      </c>
      <c r="C545" s="1">
        <v>2</v>
      </c>
      <c r="D545" s="1">
        <v>200</v>
      </c>
      <c r="E545" s="1">
        <v>2</v>
      </c>
      <c r="F545" t="s">
        <v>295</v>
      </c>
      <c r="G545" t="s">
        <v>14</v>
      </c>
      <c r="J545" s="1">
        <v>10</v>
      </c>
      <c r="K545">
        <f>J545/(D545/10000)</f>
        <v>500</v>
      </c>
    </row>
    <row r="546" spans="1:11" x14ac:dyDescent="0.25">
      <c r="A546" t="s">
        <v>276</v>
      </c>
      <c r="B546" t="s">
        <v>12</v>
      </c>
      <c r="C546" s="1">
        <v>1</v>
      </c>
      <c r="D546" s="1">
        <v>2000</v>
      </c>
      <c r="E546" s="1">
        <v>20</v>
      </c>
      <c r="F546" t="s">
        <v>13</v>
      </c>
      <c r="G546" t="s">
        <v>14</v>
      </c>
      <c r="J546" s="1">
        <v>175</v>
      </c>
      <c r="K546">
        <f>J546/(D546/10000)</f>
        <v>875</v>
      </c>
    </row>
    <row r="547" spans="1:11" x14ac:dyDescent="0.25">
      <c r="A547" t="s">
        <v>277</v>
      </c>
      <c r="B547" t="s">
        <v>12</v>
      </c>
      <c r="C547" s="1">
        <v>1</v>
      </c>
      <c r="D547" s="1">
        <v>2000</v>
      </c>
      <c r="E547" s="1">
        <v>20</v>
      </c>
      <c r="F547" t="s">
        <v>13</v>
      </c>
      <c r="G547" t="s">
        <v>14</v>
      </c>
      <c r="J547" s="1">
        <v>175</v>
      </c>
      <c r="K547">
        <f>J547/(D547/10000)</f>
        <v>875</v>
      </c>
    </row>
    <row r="548" spans="1:11" x14ac:dyDescent="0.25">
      <c r="A548" t="s">
        <v>278</v>
      </c>
      <c r="B548" t="s">
        <v>12</v>
      </c>
      <c r="C548" s="1">
        <v>2</v>
      </c>
      <c r="D548" s="1">
        <v>500</v>
      </c>
      <c r="E548" s="1">
        <v>5</v>
      </c>
      <c r="F548" t="s">
        <v>295</v>
      </c>
      <c r="G548" t="s">
        <v>14</v>
      </c>
      <c r="J548" s="1">
        <v>50</v>
      </c>
      <c r="K548">
        <f>J548/(D548/10000)</f>
        <v>1000</v>
      </c>
    </row>
    <row r="549" spans="1:11" x14ac:dyDescent="0.25">
      <c r="A549" t="s">
        <v>278</v>
      </c>
      <c r="B549" t="s">
        <v>12</v>
      </c>
      <c r="C549" s="1">
        <v>1</v>
      </c>
      <c r="D549" s="1">
        <v>1000</v>
      </c>
      <c r="E549" s="1">
        <v>10</v>
      </c>
      <c r="F549" t="s">
        <v>13</v>
      </c>
      <c r="G549" t="s">
        <v>14</v>
      </c>
      <c r="J549" s="1">
        <v>125</v>
      </c>
      <c r="K549">
        <f>J549/(D549/10000)</f>
        <v>1250</v>
      </c>
    </row>
    <row r="550" spans="1:11" x14ac:dyDescent="0.25">
      <c r="A550" t="s">
        <v>279</v>
      </c>
      <c r="B550" t="s">
        <v>12</v>
      </c>
      <c r="C550" s="1">
        <v>2</v>
      </c>
      <c r="D550" s="1">
        <v>500</v>
      </c>
      <c r="E550" s="1">
        <v>5</v>
      </c>
      <c r="F550" t="s">
        <v>295</v>
      </c>
      <c r="G550" t="s">
        <v>14</v>
      </c>
      <c r="J550" s="1">
        <v>40</v>
      </c>
      <c r="K550">
        <f>J550/(D550/10000)</f>
        <v>800</v>
      </c>
    </row>
    <row r="551" spans="1:11" x14ac:dyDescent="0.25">
      <c r="A551" t="s">
        <v>279</v>
      </c>
      <c r="B551" t="s">
        <v>12</v>
      </c>
      <c r="C551" s="1">
        <v>1</v>
      </c>
      <c r="D551" s="1">
        <v>2000</v>
      </c>
      <c r="E551" s="1">
        <v>200</v>
      </c>
      <c r="F551" t="s">
        <v>13</v>
      </c>
      <c r="G551" t="s">
        <v>14</v>
      </c>
      <c r="J551" s="1">
        <v>300</v>
      </c>
      <c r="K551">
        <f>J551/(D551/10000)</f>
        <v>1500</v>
      </c>
    </row>
    <row r="552" spans="1:11" x14ac:dyDescent="0.25">
      <c r="A552" t="s">
        <v>280</v>
      </c>
      <c r="B552" t="s">
        <v>72</v>
      </c>
      <c r="C552" s="1">
        <v>1</v>
      </c>
      <c r="D552" s="1">
        <v>800</v>
      </c>
      <c r="E552" s="1">
        <v>5</v>
      </c>
      <c r="F552" t="s">
        <v>295</v>
      </c>
      <c r="G552" t="s">
        <v>14</v>
      </c>
      <c r="J552" s="1">
        <v>45</v>
      </c>
      <c r="K552">
        <f>J552/(D552/10000)</f>
        <v>562.5</v>
      </c>
    </row>
    <row r="553" spans="1:11" x14ac:dyDescent="0.25">
      <c r="A553" t="s">
        <v>280</v>
      </c>
      <c r="B553" t="s">
        <v>72</v>
      </c>
      <c r="C553" s="1">
        <v>2</v>
      </c>
      <c r="D553" s="1">
        <v>2300</v>
      </c>
      <c r="E553" s="1">
        <v>21</v>
      </c>
      <c r="F553" t="s">
        <v>13</v>
      </c>
      <c r="G553" t="s">
        <v>14</v>
      </c>
      <c r="J553" s="1">
        <v>895</v>
      </c>
      <c r="K553">
        <f>J553/(D553/10000)</f>
        <v>3891.304347826087</v>
      </c>
    </row>
    <row r="554" spans="1:11" x14ac:dyDescent="0.25">
      <c r="A554" t="s">
        <v>281</v>
      </c>
      <c r="B554" t="s">
        <v>72</v>
      </c>
      <c r="C554" s="1">
        <v>1</v>
      </c>
      <c r="D554" s="1">
        <v>800</v>
      </c>
      <c r="E554" s="1">
        <v>4</v>
      </c>
      <c r="F554" t="s">
        <v>17</v>
      </c>
      <c r="G554" t="s">
        <v>14</v>
      </c>
      <c r="J554" s="1">
        <v>40</v>
      </c>
      <c r="K554">
        <f>J554/(D554/10000)</f>
        <v>500</v>
      </c>
    </row>
    <row r="555" spans="1:11" x14ac:dyDescent="0.25">
      <c r="A555" t="s">
        <v>282</v>
      </c>
      <c r="B555" t="s">
        <v>72</v>
      </c>
      <c r="C555" s="1">
        <v>2</v>
      </c>
      <c r="D555" s="1">
        <v>300</v>
      </c>
      <c r="E555" s="1">
        <v>1.5</v>
      </c>
      <c r="F555" t="s">
        <v>17</v>
      </c>
      <c r="G555" t="s">
        <v>15</v>
      </c>
      <c r="H555" t="s">
        <v>18</v>
      </c>
      <c r="I555" s="1">
        <v>50</v>
      </c>
      <c r="J555" s="1">
        <v>30</v>
      </c>
      <c r="K555">
        <f>J555/(D555/10000)</f>
        <v>1000</v>
      </c>
    </row>
    <row r="556" spans="1:11" x14ac:dyDescent="0.25">
      <c r="A556" t="s">
        <v>282</v>
      </c>
      <c r="B556" t="s">
        <v>72</v>
      </c>
      <c r="C556" s="1">
        <v>1</v>
      </c>
      <c r="D556" s="1">
        <v>500</v>
      </c>
      <c r="E556" s="1">
        <v>5</v>
      </c>
      <c r="F556" t="s">
        <v>13</v>
      </c>
      <c r="G556" t="s">
        <v>14</v>
      </c>
      <c r="J556" s="1">
        <v>140</v>
      </c>
      <c r="K556">
        <f>J556/(D556/10000)</f>
        <v>2800</v>
      </c>
    </row>
    <row r="557" spans="1:11" x14ac:dyDescent="0.25">
      <c r="A557" t="s">
        <v>283</v>
      </c>
      <c r="B557" t="s">
        <v>72</v>
      </c>
      <c r="C557" s="1">
        <v>1</v>
      </c>
      <c r="D557" s="1">
        <v>1000</v>
      </c>
      <c r="E557" s="1">
        <v>10</v>
      </c>
      <c r="F557" t="s">
        <v>13</v>
      </c>
      <c r="G557" t="s">
        <v>14</v>
      </c>
      <c r="J557" s="1">
        <v>100</v>
      </c>
      <c r="K557">
        <f>J557/(D557/10000)</f>
        <v>1000</v>
      </c>
    </row>
    <row r="558" spans="1:11" x14ac:dyDescent="0.25">
      <c r="A558" t="s">
        <v>284</v>
      </c>
      <c r="B558" t="s">
        <v>72</v>
      </c>
      <c r="C558" s="1">
        <v>1</v>
      </c>
      <c r="D558" s="1">
        <v>1000</v>
      </c>
      <c r="E558" s="1">
        <v>10</v>
      </c>
      <c r="F558" t="s">
        <v>13</v>
      </c>
      <c r="G558" t="s">
        <v>14</v>
      </c>
      <c r="J558" s="1">
        <v>75</v>
      </c>
      <c r="K558">
        <f>J558/(D558/10000)</f>
        <v>750</v>
      </c>
    </row>
    <row r="559" spans="1:11" x14ac:dyDescent="0.25">
      <c r="A559" t="s">
        <v>284</v>
      </c>
      <c r="B559" t="s">
        <v>72</v>
      </c>
      <c r="C559" s="1">
        <v>2</v>
      </c>
      <c r="D559" s="1">
        <v>150</v>
      </c>
      <c r="E559" s="1">
        <v>0.75</v>
      </c>
      <c r="F559" t="s">
        <v>17</v>
      </c>
      <c r="G559" t="s">
        <v>15</v>
      </c>
      <c r="H559" t="s">
        <v>18</v>
      </c>
      <c r="I559" s="1">
        <v>12.5</v>
      </c>
      <c r="J559" s="1">
        <v>30</v>
      </c>
      <c r="K559">
        <f>J559/(D559/10000)</f>
        <v>2000</v>
      </c>
    </row>
    <row r="560" spans="1:11" x14ac:dyDescent="0.25">
      <c r="A560" t="s">
        <v>285</v>
      </c>
      <c r="B560" t="s">
        <v>72</v>
      </c>
      <c r="C560" s="1">
        <v>2</v>
      </c>
      <c r="D560" s="1">
        <v>1000</v>
      </c>
      <c r="E560" s="1">
        <v>10</v>
      </c>
      <c r="F560" t="s">
        <v>13</v>
      </c>
      <c r="G560" t="s">
        <v>14</v>
      </c>
      <c r="J560" s="1">
        <v>125</v>
      </c>
      <c r="K560">
        <f>J560/(D560/10000)</f>
        <v>1250</v>
      </c>
    </row>
    <row r="561" spans="1:11" x14ac:dyDescent="0.25">
      <c r="A561" t="s">
        <v>285</v>
      </c>
      <c r="B561" t="s">
        <v>72</v>
      </c>
      <c r="C561" s="1">
        <v>1</v>
      </c>
      <c r="D561" s="1">
        <v>200</v>
      </c>
      <c r="E561" s="1">
        <v>1</v>
      </c>
      <c r="F561" t="s">
        <v>17</v>
      </c>
      <c r="G561" t="s">
        <v>15</v>
      </c>
      <c r="H561" t="s">
        <v>18</v>
      </c>
      <c r="I561" s="1">
        <v>25</v>
      </c>
      <c r="J561" s="1">
        <v>50</v>
      </c>
      <c r="K561">
        <f>J561/(D561/10000)</f>
        <v>2500</v>
      </c>
    </row>
    <row r="562" spans="1:11" x14ac:dyDescent="0.25">
      <c r="A562" t="s">
        <v>286</v>
      </c>
      <c r="B562" t="s">
        <v>72</v>
      </c>
      <c r="C562" s="1">
        <v>1</v>
      </c>
      <c r="D562" s="1">
        <v>1500</v>
      </c>
      <c r="E562" s="1">
        <v>15</v>
      </c>
      <c r="F562" t="s">
        <v>13</v>
      </c>
      <c r="G562" t="s">
        <v>14</v>
      </c>
      <c r="J562" s="1">
        <v>200</v>
      </c>
      <c r="K562">
        <f>J562/(D562/10000)</f>
        <v>1333.3333333333335</v>
      </c>
    </row>
    <row r="563" spans="1:11" x14ac:dyDescent="0.25">
      <c r="A563" t="s">
        <v>287</v>
      </c>
      <c r="B563" t="s">
        <v>72</v>
      </c>
      <c r="C563" s="1">
        <v>1</v>
      </c>
      <c r="D563" s="1">
        <v>2500</v>
      </c>
      <c r="E563" s="1">
        <v>25</v>
      </c>
      <c r="F563" t="s">
        <v>13</v>
      </c>
      <c r="G563" t="s">
        <v>14</v>
      </c>
      <c r="J563" s="1">
        <v>175</v>
      </c>
      <c r="K563">
        <f>J563/(D563/10000)</f>
        <v>700</v>
      </c>
    </row>
    <row r="564" spans="1:11" x14ac:dyDescent="0.25">
      <c r="A564" t="s">
        <v>288</v>
      </c>
      <c r="B564" t="s">
        <v>72</v>
      </c>
      <c r="C564" s="1">
        <v>1</v>
      </c>
      <c r="D564" s="1">
        <v>200</v>
      </c>
      <c r="E564" s="1">
        <v>2</v>
      </c>
      <c r="F564" t="s">
        <v>13</v>
      </c>
      <c r="G564" t="s">
        <v>14</v>
      </c>
      <c r="J564" s="1">
        <v>75</v>
      </c>
      <c r="K564">
        <f>J564/(D564/10000)</f>
        <v>3750</v>
      </c>
    </row>
    <row r="565" spans="1:11" x14ac:dyDescent="0.25">
      <c r="A565" t="s">
        <v>289</v>
      </c>
      <c r="B565" t="s">
        <v>72</v>
      </c>
      <c r="C565" s="1">
        <v>1</v>
      </c>
      <c r="D565" s="1">
        <v>2000</v>
      </c>
      <c r="E565" s="1">
        <v>20</v>
      </c>
      <c r="F565" t="s">
        <v>13</v>
      </c>
      <c r="G565" t="s">
        <v>14</v>
      </c>
      <c r="J565" s="1">
        <v>375</v>
      </c>
      <c r="K565">
        <f>J565/(D565/10000)</f>
        <v>1875</v>
      </c>
    </row>
    <row r="566" spans="1:11" x14ac:dyDescent="0.25">
      <c r="A566" t="s">
        <v>289</v>
      </c>
      <c r="B566" t="s">
        <v>72</v>
      </c>
      <c r="C566" s="1">
        <v>2</v>
      </c>
      <c r="D566" s="1">
        <v>350</v>
      </c>
      <c r="E566" s="1">
        <v>2.5</v>
      </c>
      <c r="F566" t="s">
        <v>17</v>
      </c>
      <c r="G566" t="s">
        <v>15</v>
      </c>
      <c r="H566" t="s">
        <v>18</v>
      </c>
      <c r="I566" s="1">
        <v>25</v>
      </c>
      <c r="J566" s="1">
        <v>120</v>
      </c>
      <c r="K566">
        <f>J566/(D566/10000)</f>
        <v>3428.5714285714284</v>
      </c>
    </row>
    <row r="567" spans="1:11" x14ac:dyDescent="0.25">
      <c r="A567" t="s">
        <v>290</v>
      </c>
      <c r="B567" t="s">
        <v>72</v>
      </c>
      <c r="C567" s="1">
        <v>1</v>
      </c>
      <c r="D567" s="1">
        <v>750</v>
      </c>
      <c r="E567" s="1">
        <v>7.5</v>
      </c>
      <c r="F567" t="s">
        <v>13</v>
      </c>
      <c r="G567" t="s">
        <v>14</v>
      </c>
      <c r="J567" s="1">
        <v>50</v>
      </c>
      <c r="K567">
        <f>J567/(D567/10000)</f>
        <v>666.66666666666674</v>
      </c>
    </row>
    <row r="568" spans="1:11" x14ac:dyDescent="0.25">
      <c r="A568" t="s">
        <v>291</v>
      </c>
      <c r="B568" t="s">
        <v>72</v>
      </c>
      <c r="C568" s="1">
        <v>1</v>
      </c>
      <c r="D568" s="1">
        <v>1000</v>
      </c>
      <c r="E568" s="1">
        <v>10</v>
      </c>
      <c r="F568" t="s">
        <v>13</v>
      </c>
      <c r="G568" t="s">
        <v>14</v>
      </c>
      <c r="J568" s="1">
        <v>100</v>
      </c>
      <c r="K568">
        <f>J568/(D568/10000)</f>
        <v>1000</v>
      </c>
    </row>
    <row r="569" spans="1:11" x14ac:dyDescent="0.25">
      <c r="A569" t="s">
        <v>292</v>
      </c>
      <c r="B569" t="s">
        <v>12</v>
      </c>
      <c r="C569" s="1">
        <v>1</v>
      </c>
      <c r="D569" s="1">
        <v>300</v>
      </c>
      <c r="E569" s="1">
        <v>3</v>
      </c>
      <c r="F569" t="s">
        <v>13</v>
      </c>
      <c r="G569" t="s">
        <v>14</v>
      </c>
      <c r="J569" s="1">
        <v>150</v>
      </c>
      <c r="K569">
        <f>J569/(D569/10000)</f>
        <v>5000</v>
      </c>
    </row>
    <row r="570" spans="1:11" x14ac:dyDescent="0.25">
      <c r="A570" t="s">
        <v>293</v>
      </c>
      <c r="B570" t="s">
        <v>12</v>
      </c>
      <c r="C570" s="1">
        <v>1</v>
      </c>
      <c r="D570" s="1">
        <v>500</v>
      </c>
      <c r="E570" s="1">
        <v>5</v>
      </c>
      <c r="F570" t="s">
        <v>13</v>
      </c>
      <c r="G570" t="s">
        <v>14</v>
      </c>
      <c r="J570" s="1">
        <v>100</v>
      </c>
      <c r="K570">
        <f>J570/(D570/10000)</f>
        <v>2000</v>
      </c>
    </row>
  </sheetData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area+yield corrected data</vt:lpstr>
      <vt:lpstr>areas per farm</vt:lpstr>
      <vt:lpstr>yield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Greta</dc:creator>
  <cp:lastModifiedBy>Greta</cp:lastModifiedBy>
  <dcterms:created xsi:type="dcterms:W3CDTF">2012-12-10T10:54:53Z</dcterms:created>
  <dcterms:modified xsi:type="dcterms:W3CDTF">2012-12-10T15:58:11Z</dcterms:modified>
</cp:coreProperties>
</file>